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3" activeTab="10"/>
  </bookViews>
  <sheets>
    <sheet name="31.12.2022" sheetId="1" r:id="rId1"/>
    <sheet name="01.03.2023" sheetId="2" r:id="rId2"/>
    <sheet name="01.04.2023" sheetId="3" r:id="rId3"/>
    <sheet name="01.05.2023" sheetId="4" r:id="rId4"/>
    <sheet name="01.06.2023" sheetId="5" r:id="rId5"/>
    <sheet name="01.07.2023" sheetId="6" r:id="rId6"/>
    <sheet name="01.09.2023" sheetId="7" r:id="rId7"/>
    <sheet name="01.10.2023" sheetId="8" r:id="rId8"/>
    <sheet name="01.11.2023" sheetId="9" r:id="rId9"/>
    <sheet name="01.12.2023" sheetId="10" r:id="rId10"/>
    <sheet name="01.01.2024" sheetId="11" r:id="rId11"/>
  </sheets>
  <externalReferences>
    <externalReference r:id="rId14"/>
  </externalReferences>
  <definedNames>
    <definedName name="name11" localSheetId="10">#REF!</definedName>
    <definedName name="name11" localSheetId="3">'01.05.2023'!$F$8</definedName>
    <definedName name="name11" localSheetId="4">'01.06.2023'!$F$8</definedName>
    <definedName name="name11">'01.04.2023'!$F$8</definedName>
    <definedName name="position11" localSheetId="10">#REF!</definedName>
    <definedName name="position11" localSheetId="3">'01.05.2023'!$A$8</definedName>
    <definedName name="position11" localSheetId="4">'01.06.2023'!$A$8</definedName>
    <definedName name="position11">'01.04.2023'!$A$8</definedName>
    <definedName name="reportDate" localSheetId="10">#REF!</definedName>
    <definedName name="reportDate" localSheetId="3">'01.05.2023'!$A$2</definedName>
    <definedName name="reportDate" localSheetId="4">'01.06.2023'!$A$2</definedName>
    <definedName name="reportDate">'01.04.2023'!$A$2</definedName>
    <definedName name="_xlnm.Print_Titles" localSheetId="2">'01.04.2023'!$1:$3</definedName>
    <definedName name="_xlnm.Print_Titles" localSheetId="3">'01.05.2023'!$1:$3</definedName>
    <definedName name="_xlnm.Print_Titles" localSheetId="4">'01.06.2023'!$1:$3</definedName>
  </definedNames>
  <calcPr fullCalcOnLoad="1"/>
</workbook>
</file>

<file path=xl/sharedStrings.xml><?xml version="1.0" encoding="utf-8"?>
<sst xmlns="http://schemas.openxmlformats.org/spreadsheetml/2006/main" count="362" uniqueCount="46">
  <si>
    <t>Наименование региона</t>
  </si>
  <si>
    <t>Инвалиды I группы</t>
  </si>
  <si>
    <t>Инвалиды II группы</t>
  </si>
  <si>
    <t>Инвалиды III группы</t>
  </si>
  <si>
    <t>Итого</t>
  </si>
  <si>
    <t>1 апреля 2023 г.</t>
  </si>
  <si>
    <t>Всего по отделению:</t>
  </si>
  <si>
    <t>Управление в Баргузинском районе</t>
  </si>
  <si>
    <t>Управление в Баунтовском районе</t>
  </si>
  <si>
    <t>Управление в Бичурском районе</t>
  </si>
  <si>
    <t>Управление в Джидинском районе</t>
  </si>
  <si>
    <t>Отдел в Еравнинском районе</t>
  </si>
  <si>
    <t>Управление в Заиграевском районе</t>
  </si>
  <si>
    <t>Управление в Закаменском районе</t>
  </si>
  <si>
    <t>Управление в Иволгинском районе</t>
  </si>
  <si>
    <t>Управление в Кабанском районе</t>
  </si>
  <si>
    <t>Управление в Кижингинском районе</t>
  </si>
  <si>
    <t>Отдел в Курумканском районе</t>
  </si>
  <si>
    <t>Управление в Кяхтинском районе</t>
  </si>
  <si>
    <t>Отдел в Муйском районе</t>
  </si>
  <si>
    <t>Управление в Мухоршибирском районе</t>
  </si>
  <si>
    <t>Отдел в Окинском районе</t>
  </si>
  <si>
    <t>Управление в Прибайкальском районе</t>
  </si>
  <si>
    <t>Управление в г. Северобайкальске</t>
  </si>
  <si>
    <t>Управление в Селенгинском районе</t>
  </si>
  <si>
    <t>Отдел в Тарбагатайском районе</t>
  </si>
  <si>
    <t>Управление в Тункинском районе</t>
  </si>
  <si>
    <t>Управление в Хоринском районе</t>
  </si>
  <si>
    <t>Управление в г. Улан-Удэ - Советский район</t>
  </si>
  <si>
    <t>Управление в Железнодорожный район</t>
  </si>
  <si>
    <t>Управление в Октябрьский район</t>
  </si>
  <si>
    <t>дети - инвалиды</t>
  </si>
  <si>
    <t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01.04.2023</t>
  </si>
  <si>
    <t>1 марта 2023 г.</t>
  </si>
  <si>
    <t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01.03.2023</t>
  </si>
  <si>
    <t>1 января 2023 г.</t>
  </si>
  <si>
    <t xml:space="preserve"> 31.12.2022</t>
  </si>
  <si>
    <t>дети- инвалиды</t>
  </si>
  <si>
    <t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01.05.2023</t>
  </si>
  <si>
    <t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01.06.2023</t>
  </si>
  <si>
    <t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01.07.2023</t>
  </si>
  <si>
    <t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01.09.2023</t>
  </si>
  <si>
    <t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01.10.2023</t>
  </si>
  <si>
    <t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01.11.2023</t>
  </si>
  <si>
    <t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01.12.2023</t>
  </si>
  <si>
    <t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01.01.2024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</si>
</sst>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7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30" borderId="7" applyNumberFormat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36" fillId="37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8;&#1040;&#1058;&#1048;&#1057;&#1058;&#1048;&#1050;&#1040;\&#1041;&#1048;&#1041;&#1051;&#1048;&#1054;&#1058;&#1045;&#1050;&#1040;%20&#1044;&#1054;&#1050;&#1059;&#1052;&#1045;&#1053;&#1058;&#1054;&#1042;\&#1048;&#1085;&#1074;&#1072;&#1083;&#1080;&#1076;&#1099;%20&#1087;&#1086;%20&#1088;&#1072;&#1081;&#1086;&#1085;&#1072;&#1084;%202024%20&#1054;&#1043;&#1041;&#1044;%20&#1042;&#1045;&#1058;&#1045;&#1056;&#1040;&#1053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6.57421875" style="1" customWidth="1"/>
    <col min="6" max="6" width="16.57421875" style="1" bestFit="1" customWidth="1"/>
    <col min="7" max="16384" width="9.140625" style="1" customWidth="1"/>
  </cols>
  <sheetData>
    <row r="2" spans="1:6" ht="45" customHeight="1">
      <c r="A2" s="14" t="str">
        <f>CONCATENATE("Численность инвалидов по данным федерального регистра лиц, имеющих право на получение государственной социальной помощи, в разрезе ",IF($A$7="Всего по отделению:","муниципальных образований","субъектов Российской Федерации")," по состоянию на ")</f>
        <v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</v>
      </c>
      <c r="B2" s="14"/>
      <c r="C2" s="14"/>
      <c r="D2" s="14"/>
      <c r="E2" s="14"/>
      <c r="F2" s="14"/>
    </row>
    <row r="3" spans="1:6" ht="15" customHeight="1" hidden="1">
      <c r="A3" s="4" t="s">
        <v>35</v>
      </c>
      <c r="B3" s="4"/>
      <c r="C3" s="4"/>
      <c r="D3" s="4"/>
      <c r="E3" s="4"/>
      <c r="F3" s="4"/>
    </row>
    <row r="4" spans="1:6" ht="15" customHeight="1">
      <c r="A4" s="15" t="s">
        <v>36</v>
      </c>
      <c r="B4" s="15"/>
      <c r="C4" s="15"/>
      <c r="D4" s="15"/>
      <c r="E4" s="15"/>
      <c r="F4" s="15"/>
    </row>
    <row r="5" spans="1:6" ht="30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37</v>
      </c>
      <c r="F5" s="3" t="s">
        <v>4</v>
      </c>
    </row>
    <row r="6" spans="1: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</row>
    <row r="7" spans="1:6" ht="12.75">
      <c r="A7" s="9" t="s">
        <v>6</v>
      </c>
      <c r="B7" s="10">
        <v>9849</v>
      </c>
      <c r="C7" s="10">
        <v>29230</v>
      </c>
      <c r="D7" s="10">
        <v>30748</v>
      </c>
      <c r="E7" s="10">
        <f>SUM(E8:E31)</f>
        <v>6368</v>
      </c>
      <c r="F7" s="10">
        <f>SUM(F8:F31)</f>
        <v>76195</v>
      </c>
    </row>
    <row r="8" spans="1:7" ht="12.75">
      <c r="A8" s="11" t="s">
        <v>7</v>
      </c>
      <c r="B8" s="12">
        <v>277</v>
      </c>
      <c r="C8" s="12">
        <v>878</v>
      </c>
      <c r="D8" s="12">
        <v>758</v>
      </c>
      <c r="E8" s="12">
        <v>138</v>
      </c>
      <c r="F8" s="12">
        <f>SUM(B8:E8)</f>
        <v>2051</v>
      </c>
      <c r="G8" s="13"/>
    </row>
    <row r="9" spans="1:7" ht="12.75" customHeight="1">
      <c r="A9" s="11" t="s">
        <v>8</v>
      </c>
      <c r="B9" s="12">
        <v>78</v>
      </c>
      <c r="C9" s="12">
        <v>244</v>
      </c>
      <c r="D9" s="12">
        <v>286</v>
      </c>
      <c r="E9" s="12">
        <v>47</v>
      </c>
      <c r="F9" s="12">
        <f aca="true" t="shared" si="0" ref="F9:F31">SUM(B9:E9)</f>
        <v>655</v>
      </c>
      <c r="G9" s="13"/>
    </row>
    <row r="10" spans="1:7" ht="12.75" customHeight="1">
      <c r="A10" s="11" t="s">
        <v>9</v>
      </c>
      <c r="B10" s="12">
        <v>207</v>
      </c>
      <c r="C10" s="12">
        <v>631</v>
      </c>
      <c r="D10" s="12">
        <v>783</v>
      </c>
      <c r="E10" s="12">
        <v>128</v>
      </c>
      <c r="F10" s="12">
        <f t="shared" si="0"/>
        <v>1749</v>
      </c>
      <c r="G10" s="13"/>
    </row>
    <row r="11" spans="1:7" ht="12.75" customHeight="1">
      <c r="A11" s="11" t="s">
        <v>10</v>
      </c>
      <c r="B11" s="12">
        <v>224</v>
      </c>
      <c r="C11" s="12">
        <v>833</v>
      </c>
      <c r="D11" s="12">
        <v>851</v>
      </c>
      <c r="E11" s="12">
        <v>166</v>
      </c>
      <c r="F11" s="12">
        <f t="shared" si="0"/>
        <v>2074</v>
      </c>
      <c r="G11" s="13"/>
    </row>
    <row r="12" spans="1:7" ht="12.75" customHeight="1">
      <c r="A12" s="11" t="s">
        <v>11</v>
      </c>
      <c r="B12" s="12">
        <v>120</v>
      </c>
      <c r="C12" s="12">
        <v>460</v>
      </c>
      <c r="D12" s="12">
        <v>589</v>
      </c>
      <c r="E12" s="12">
        <v>86</v>
      </c>
      <c r="F12" s="12">
        <f t="shared" si="0"/>
        <v>1255</v>
      </c>
      <c r="G12" s="13"/>
    </row>
    <row r="13" spans="1:6" ht="12.75" customHeight="1">
      <c r="A13" s="11" t="s">
        <v>12</v>
      </c>
      <c r="B13" s="12">
        <v>416</v>
      </c>
      <c r="C13" s="12">
        <v>1479</v>
      </c>
      <c r="D13" s="12">
        <v>1466</v>
      </c>
      <c r="E13" s="12">
        <v>338</v>
      </c>
      <c r="F13" s="12">
        <f t="shared" si="0"/>
        <v>3699</v>
      </c>
    </row>
    <row r="14" spans="1:6" ht="12.75" customHeight="1">
      <c r="A14" s="11" t="s">
        <v>13</v>
      </c>
      <c r="B14" s="12">
        <v>422</v>
      </c>
      <c r="C14" s="12">
        <v>1206</v>
      </c>
      <c r="D14" s="12">
        <v>1038</v>
      </c>
      <c r="E14" s="12">
        <v>170</v>
      </c>
      <c r="F14" s="12">
        <f t="shared" si="0"/>
        <v>2836</v>
      </c>
    </row>
    <row r="15" spans="1:6" ht="12.75" customHeight="1">
      <c r="A15" s="11" t="s">
        <v>14</v>
      </c>
      <c r="B15" s="12">
        <v>392</v>
      </c>
      <c r="C15" s="12">
        <v>1016</v>
      </c>
      <c r="D15" s="12">
        <v>1187</v>
      </c>
      <c r="E15" s="12">
        <v>454</v>
      </c>
      <c r="F15" s="12">
        <f t="shared" si="0"/>
        <v>3049</v>
      </c>
    </row>
    <row r="16" spans="1:7" ht="12.75" customHeight="1">
      <c r="A16" s="11" t="s">
        <v>15</v>
      </c>
      <c r="B16" s="12">
        <v>652</v>
      </c>
      <c r="C16" s="12">
        <v>1798</v>
      </c>
      <c r="D16" s="12">
        <v>1923</v>
      </c>
      <c r="E16" s="12">
        <v>327</v>
      </c>
      <c r="F16" s="12">
        <f t="shared" si="0"/>
        <v>4700</v>
      </c>
      <c r="G16" s="13"/>
    </row>
    <row r="17" spans="1:6" ht="12.75" customHeight="1">
      <c r="A17" s="11" t="s">
        <v>16</v>
      </c>
      <c r="B17" s="12">
        <v>150</v>
      </c>
      <c r="C17" s="12">
        <v>455</v>
      </c>
      <c r="D17" s="12">
        <v>506</v>
      </c>
      <c r="E17" s="12">
        <v>91</v>
      </c>
      <c r="F17" s="12">
        <f t="shared" si="0"/>
        <v>1202</v>
      </c>
    </row>
    <row r="18" spans="1:6" ht="12.75" customHeight="1">
      <c r="A18" s="11" t="s">
        <v>17</v>
      </c>
      <c r="B18" s="12">
        <v>213</v>
      </c>
      <c r="C18" s="12">
        <v>503</v>
      </c>
      <c r="D18" s="12">
        <v>513</v>
      </c>
      <c r="E18" s="12">
        <v>89</v>
      </c>
      <c r="F18" s="12">
        <f t="shared" si="0"/>
        <v>1318</v>
      </c>
    </row>
    <row r="19" spans="1:6" ht="12.75" customHeight="1">
      <c r="A19" s="11" t="s">
        <v>18</v>
      </c>
      <c r="B19" s="12">
        <v>401</v>
      </c>
      <c r="C19" s="12">
        <v>1096</v>
      </c>
      <c r="D19" s="12">
        <v>1068</v>
      </c>
      <c r="E19" s="12">
        <v>183</v>
      </c>
      <c r="F19" s="12">
        <f t="shared" si="0"/>
        <v>2748</v>
      </c>
    </row>
    <row r="20" spans="1:6" ht="12.75" customHeight="1">
      <c r="A20" s="11" t="s">
        <v>19</v>
      </c>
      <c r="B20" s="12">
        <v>57</v>
      </c>
      <c r="C20" s="12">
        <v>178</v>
      </c>
      <c r="D20" s="12">
        <v>231</v>
      </c>
      <c r="E20" s="12">
        <v>46</v>
      </c>
      <c r="F20" s="12">
        <f t="shared" si="0"/>
        <v>512</v>
      </c>
    </row>
    <row r="21" spans="1:6" ht="12.75" customHeight="1">
      <c r="A21" s="11" t="s">
        <v>20</v>
      </c>
      <c r="B21" s="12">
        <v>332</v>
      </c>
      <c r="C21" s="12">
        <v>1110</v>
      </c>
      <c r="D21" s="12">
        <v>844</v>
      </c>
      <c r="E21" s="12">
        <v>207</v>
      </c>
      <c r="F21" s="12">
        <f t="shared" si="0"/>
        <v>2493</v>
      </c>
    </row>
    <row r="22" spans="1:6" ht="12.75" customHeight="1">
      <c r="A22" s="11" t="s">
        <v>21</v>
      </c>
      <c r="B22" s="12">
        <v>80</v>
      </c>
      <c r="C22" s="12">
        <v>169</v>
      </c>
      <c r="D22" s="12">
        <v>149</v>
      </c>
      <c r="E22" s="12">
        <v>41</v>
      </c>
      <c r="F22" s="12">
        <f t="shared" si="0"/>
        <v>439</v>
      </c>
    </row>
    <row r="23" spans="1:6" ht="12.75" customHeight="1">
      <c r="A23" s="11" t="s">
        <v>22</v>
      </c>
      <c r="B23" s="12">
        <v>267</v>
      </c>
      <c r="C23" s="12">
        <v>765</v>
      </c>
      <c r="D23" s="12">
        <v>942</v>
      </c>
      <c r="E23" s="12">
        <v>205</v>
      </c>
      <c r="F23" s="12">
        <f t="shared" si="0"/>
        <v>2179</v>
      </c>
    </row>
    <row r="24" spans="1:7" ht="12.75" customHeight="1">
      <c r="A24" s="11" t="s">
        <v>23</v>
      </c>
      <c r="B24" s="12">
        <v>218</v>
      </c>
      <c r="C24" s="12">
        <v>676</v>
      </c>
      <c r="D24" s="12">
        <v>732</v>
      </c>
      <c r="E24" s="12">
        <f>64+121</f>
        <v>185</v>
      </c>
      <c r="F24" s="12">
        <f t="shared" si="0"/>
        <v>1811</v>
      </c>
      <c r="G24" s="13"/>
    </row>
    <row r="25" spans="1:6" ht="12.75" customHeight="1">
      <c r="A25" s="11" t="s">
        <v>24</v>
      </c>
      <c r="B25" s="12">
        <v>394</v>
      </c>
      <c r="C25" s="12">
        <v>1308</v>
      </c>
      <c r="D25" s="12">
        <v>1333</v>
      </c>
      <c r="E25" s="12">
        <f>97+148</f>
        <v>245</v>
      </c>
      <c r="F25" s="12">
        <f t="shared" si="0"/>
        <v>3280</v>
      </c>
    </row>
    <row r="26" spans="1:7" ht="12.75" customHeight="1">
      <c r="A26" s="11" t="s">
        <v>25</v>
      </c>
      <c r="B26" s="12">
        <v>162</v>
      </c>
      <c r="C26" s="12">
        <v>583</v>
      </c>
      <c r="D26" s="12">
        <v>726</v>
      </c>
      <c r="E26" s="12">
        <v>145</v>
      </c>
      <c r="F26" s="12">
        <f t="shared" si="0"/>
        <v>1616</v>
      </c>
      <c r="G26" s="13"/>
    </row>
    <row r="27" spans="1:6" ht="12.75" customHeight="1">
      <c r="A27" s="11" t="s">
        <v>26</v>
      </c>
      <c r="B27" s="12">
        <v>178</v>
      </c>
      <c r="C27" s="12">
        <v>551</v>
      </c>
      <c r="D27" s="12">
        <v>617</v>
      </c>
      <c r="E27" s="12">
        <v>104</v>
      </c>
      <c r="F27" s="12">
        <f t="shared" si="0"/>
        <v>1450</v>
      </c>
    </row>
    <row r="28" spans="1:6" ht="12.75" customHeight="1">
      <c r="A28" s="11" t="s">
        <v>27</v>
      </c>
      <c r="B28" s="12">
        <v>164</v>
      </c>
      <c r="C28" s="12">
        <v>565</v>
      </c>
      <c r="D28" s="12">
        <v>571</v>
      </c>
      <c r="E28" s="12">
        <v>112</v>
      </c>
      <c r="F28" s="12">
        <f t="shared" si="0"/>
        <v>1412</v>
      </c>
    </row>
    <row r="29" spans="1:6" ht="12.75" customHeight="1">
      <c r="A29" s="11" t="s">
        <v>28</v>
      </c>
      <c r="B29" s="12">
        <v>860</v>
      </c>
      <c r="C29" s="12">
        <v>2679</v>
      </c>
      <c r="D29" s="12">
        <v>2660</v>
      </c>
      <c r="E29" s="12">
        <v>604</v>
      </c>
      <c r="F29" s="12">
        <f t="shared" si="0"/>
        <v>6803</v>
      </c>
    </row>
    <row r="30" spans="1:6" ht="12.75" customHeight="1">
      <c r="A30" s="11" t="s">
        <v>29</v>
      </c>
      <c r="B30" s="12">
        <v>1435</v>
      </c>
      <c r="C30" s="12">
        <v>4361</v>
      </c>
      <c r="D30" s="12">
        <v>4873</v>
      </c>
      <c r="E30" s="12">
        <v>848</v>
      </c>
      <c r="F30" s="12">
        <f t="shared" si="0"/>
        <v>11517</v>
      </c>
    </row>
    <row r="31" spans="1:6" ht="12.75" customHeight="1">
      <c r="A31" s="11" t="s">
        <v>30</v>
      </c>
      <c r="B31" s="12">
        <v>2150</v>
      </c>
      <c r="C31" s="12">
        <v>5686</v>
      </c>
      <c r="D31" s="12">
        <v>6102</v>
      </c>
      <c r="E31" s="12">
        <v>1409</v>
      </c>
      <c r="F31" s="12">
        <f t="shared" si="0"/>
        <v>15347</v>
      </c>
    </row>
  </sheetData>
  <sheetProtection/>
  <mergeCells count="2">
    <mergeCell ref="A2:F2"/>
    <mergeCell ref="A4:F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3.00390625" style="1" customWidth="1"/>
    <col min="6" max="16384" width="9.140625" style="1" customWidth="1"/>
  </cols>
  <sheetData>
    <row r="1" spans="1:6" ht="45" customHeight="1">
      <c r="A1" s="16" t="s">
        <v>44</v>
      </c>
      <c r="B1" s="16"/>
      <c r="C1" s="16"/>
      <c r="D1" s="16"/>
      <c r="E1" s="16"/>
      <c r="F1" s="16"/>
    </row>
    <row r="2" spans="1:4" ht="15" customHeight="1" hidden="1">
      <c r="A2" s="4" t="s">
        <v>5</v>
      </c>
      <c r="B2" s="4"/>
      <c r="C2" s="4"/>
      <c r="D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5" t="s">
        <v>6</v>
      </c>
      <c r="B5" s="6">
        <f>SUM(B6:B29)</f>
        <v>10415</v>
      </c>
      <c r="C5" s="6">
        <f>SUM(C6:C29)</f>
        <v>28631</v>
      </c>
      <c r="D5" s="6">
        <f>SUM(D6:D29)</f>
        <v>31019</v>
      </c>
      <c r="E5" s="6">
        <f>SUM(E6:E29)</f>
        <v>6490</v>
      </c>
      <c r="F5" s="6">
        <f>SUM(F6:F29)</f>
        <v>76555</v>
      </c>
    </row>
    <row r="6" spans="1:6" ht="12.75">
      <c r="A6" s="7" t="s">
        <v>7</v>
      </c>
      <c r="B6" s="8">
        <v>313</v>
      </c>
      <c r="C6" s="8">
        <v>867</v>
      </c>
      <c r="D6" s="8">
        <v>762</v>
      </c>
      <c r="E6" s="8">
        <v>142</v>
      </c>
      <c r="F6" s="8">
        <f>E6+B6+C6+D6</f>
        <v>2084</v>
      </c>
    </row>
    <row r="7" spans="1:6" ht="12.75" customHeight="1">
      <c r="A7" s="7" t="s">
        <v>8</v>
      </c>
      <c r="B7" s="8">
        <v>86</v>
      </c>
      <c r="C7" s="8">
        <v>236</v>
      </c>
      <c r="D7" s="8">
        <v>293</v>
      </c>
      <c r="E7" s="8">
        <v>47</v>
      </c>
      <c r="F7" s="8">
        <f aca="true" t="shared" si="0" ref="F7:F29">E7+B7+C7+D7</f>
        <v>662</v>
      </c>
    </row>
    <row r="8" spans="1:6" ht="12.75" customHeight="1">
      <c r="A8" s="7" t="s">
        <v>9</v>
      </c>
      <c r="B8" s="8">
        <v>205</v>
      </c>
      <c r="C8" s="8">
        <v>609</v>
      </c>
      <c r="D8" s="8">
        <v>777</v>
      </c>
      <c r="E8" s="8">
        <v>115</v>
      </c>
      <c r="F8" s="8">
        <f t="shared" si="0"/>
        <v>1706</v>
      </c>
    </row>
    <row r="9" spans="1:6" ht="12.75" customHeight="1">
      <c r="A9" s="7" t="s">
        <v>10</v>
      </c>
      <c r="B9" s="8">
        <v>231</v>
      </c>
      <c r="C9" s="8">
        <v>809</v>
      </c>
      <c r="D9" s="8">
        <v>861</v>
      </c>
      <c r="E9" s="8">
        <v>173</v>
      </c>
      <c r="F9" s="8">
        <f t="shared" si="0"/>
        <v>2074</v>
      </c>
    </row>
    <row r="10" spans="1:6" ht="12.75" customHeight="1">
      <c r="A10" s="7" t="s">
        <v>11</v>
      </c>
      <c r="B10" s="8">
        <v>136</v>
      </c>
      <c r="C10" s="8">
        <v>445</v>
      </c>
      <c r="D10" s="8">
        <v>600</v>
      </c>
      <c r="E10" s="8">
        <v>86</v>
      </c>
      <c r="F10" s="8">
        <f t="shared" si="0"/>
        <v>1267</v>
      </c>
    </row>
    <row r="11" spans="1:6" ht="12.75" customHeight="1">
      <c r="A11" s="7" t="s">
        <v>12</v>
      </c>
      <c r="B11" s="8">
        <v>436</v>
      </c>
      <c r="C11" s="8">
        <v>1451</v>
      </c>
      <c r="D11" s="8">
        <v>1521</v>
      </c>
      <c r="E11" s="8">
        <v>327</v>
      </c>
      <c r="F11" s="8">
        <f t="shared" si="0"/>
        <v>3735</v>
      </c>
    </row>
    <row r="12" spans="1:6" ht="12.75" customHeight="1">
      <c r="A12" s="7" t="s">
        <v>13</v>
      </c>
      <c r="B12" s="8">
        <v>430</v>
      </c>
      <c r="C12" s="8">
        <v>1161</v>
      </c>
      <c r="D12" s="8">
        <v>1011</v>
      </c>
      <c r="E12" s="8">
        <v>177</v>
      </c>
      <c r="F12" s="8">
        <f t="shared" si="0"/>
        <v>2779</v>
      </c>
    </row>
    <row r="13" spans="1:6" ht="12.75" customHeight="1">
      <c r="A13" s="7" t="s">
        <v>14</v>
      </c>
      <c r="B13" s="8">
        <v>431</v>
      </c>
      <c r="C13" s="8">
        <v>1012</v>
      </c>
      <c r="D13" s="8">
        <v>1246</v>
      </c>
      <c r="E13" s="8">
        <v>481</v>
      </c>
      <c r="F13" s="8">
        <f t="shared" si="0"/>
        <v>3170</v>
      </c>
    </row>
    <row r="14" spans="1:6" ht="12.75" customHeight="1">
      <c r="A14" s="7" t="s">
        <v>15</v>
      </c>
      <c r="B14" s="8">
        <v>663</v>
      </c>
      <c r="C14" s="8">
        <v>1766</v>
      </c>
      <c r="D14" s="8">
        <v>1909</v>
      </c>
      <c r="E14" s="8">
        <v>344</v>
      </c>
      <c r="F14" s="8">
        <f t="shared" si="0"/>
        <v>4682</v>
      </c>
    </row>
    <row r="15" spans="1:6" ht="12.75" customHeight="1">
      <c r="A15" s="7" t="s">
        <v>16</v>
      </c>
      <c r="B15" s="8">
        <v>168</v>
      </c>
      <c r="C15" s="8">
        <v>430</v>
      </c>
      <c r="D15" s="8">
        <v>500</v>
      </c>
      <c r="E15" s="8">
        <v>92</v>
      </c>
      <c r="F15" s="8">
        <f t="shared" si="0"/>
        <v>1190</v>
      </c>
    </row>
    <row r="16" spans="1:6" ht="12.75" customHeight="1">
      <c r="A16" s="7" t="s">
        <v>17</v>
      </c>
      <c r="B16" s="8">
        <v>233</v>
      </c>
      <c r="C16" s="8">
        <v>495</v>
      </c>
      <c r="D16" s="8">
        <v>524</v>
      </c>
      <c r="E16" s="8">
        <v>86</v>
      </c>
      <c r="F16" s="8">
        <f t="shared" si="0"/>
        <v>1338</v>
      </c>
    </row>
    <row r="17" spans="1:6" ht="12.75" customHeight="1">
      <c r="A17" s="7" t="s">
        <v>18</v>
      </c>
      <c r="B17" s="8">
        <v>411</v>
      </c>
      <c r="C17" s="8">
        <v>1054</v>
      </c>
      <c r="D17" s="8">
        <v>1062</v>
      </c>
      <c r="E17" s="8">
        <v>180</v>
      </c>
      <c r="F17" s="8">
        <f t="shared" si="0"/>
        <v>2707</v>
      </c>
    </row>
    <row r="18" spans="1:6" ht="12.75" customHeight="1">
      <c r="A18" s="7" t="s">
        <v>19</v>
      </c>
      <c r="B18" s="8">
        <v>69</v>
      </c>
      <c r="C18" s="8">
        <v>164</v>
      </c>
      <c r="D18" s="8">
        <v>232</v>
      </c>
      <c r="E18" s="8">
        <v>46</v>
      </c>
      <c r="F18" s="8">
        <f t="shared" si="0"/>
        <v>511</v>
      </c>
    </row>
    <row r="19" spans="1:6" ht="12.75" customHeight="1">
      <c r="A19" s="7" t="s">
        <v>20</v>
      </c>
      <c r="B19" s="8">
        <v>336</v>
      </c>
      <c r="C19" s="8">
        <v>1043</v>
      </c>
      <c r="D19" s="8">
        <v>837</v>
      </c>
      <c r="E19" s="8">
        <v>207</v>
      </c>
      <c r="F19" s="8">
        <f t="shared" si="0"/>
        <v>2423</v>
      </c>
    </row>
    <row r="20" spans="1:6" ht="12.75" customHeight="1">
      <c r="A20" s="7" t="s">
        <v>21</v>
      </c>
      <c r="B20" s="8">
        <v>90</v>
      </c>
      <c r="C20" s="8">
        <v>167</v>
      </c>
      <c r="D20" s="8">
        <v>149</v>
      </c>
      <c r="E20" s="8">
        <v>45</v>
      </c>
      <c r="F20" s="8">
        <f t="shared" si="0"/>
        <v>451</v>
      </c>
    </row>
    <row r="21" spans="1:6" ht="12.75" customHeight="1">
      <c r="A21" s="7" t="s">
        <v>22</v>
      </c>
      <c r="B21" s="8">
        <v>289</v>
      </c>
      <c r="C21" s="8">
        <v>751</v>
      </c>
      <c r="D21" s="8">
        <v>966</v>
      </c>
      <c r="E21" s="8">
        <v>190</v>
      </c>
      <c r="F21" s="8">
        <f t="shared" si="0"/>
        <v>2196</v>
      </c>
    </row>
    <row r="22" spans="1:6" ht="12.75" customHeight="1">
      <c r="A22" s="7" t="s">
        <v>23</v>
      </c>
      <c r="B22" s="8">
        <v>234</v>
      </c>
      <c r="C22" s="8">
        <v>667</v>
      </c>
      <c r="D22" s="8">
        <v>718</v>
      </c>
      <c r="E22" s="8">
        <v>191</v>
      </c>
      <c r="F22" s="8">
        <f t="shared" si="0"/>
        <v>1810</v>
      </c>
    </row>
    <row r="23" spans="1:6" ht="12.75" customHeight="1">
      <c r="A23" s="7" t="s">
        <v>24</v>
      </c>
      <c r="B23" s="8">
        <v>395</v>
      </c>
      <c r="C23" s="8">
        <v>1289</v>
      </c>
      <c r="D23" s="8">
        <v>1342</v>
      </c>
      <c r="E23" s="8">
        <v>250</v>
      </c>
      <c r="F23" s="8">
        <f t="shared" si="0"/>
        <v>3276</v>
      </c>
    </row>
    <row r="24" spans="1:6" ht="12.75" customHeight="1">
      <c r="A24" s="7" t="s">
        <v>25</v>
      </c>
      <c r="B24" s="8">
        <v>175</v>
      </c>
      <c r="C24" s="8">
        <v>586</v>
      </c>
      <c r="D24" s="8">
        <v>735</v>
      </c>
      <c r="E24" s="8">
        <v>162</v>
      </c>
      <c r="F24" s="8">
        <f t="shared" si="0"/>
        <v>1658</v>
      </c>
    </row>
    <row r="25" spans="1:6" ht="12.75" customHeight="1">
      <c r="A25" s="7" t="s">
        <v>26</v>
      </c>
      <c r="B25" s="8">
        <v>191</v>
      </c>
      <c r="C25" s="8">
        <v>549</v>
      </c>
      <c r="D25" s="8">
        <v>602</v>
      </c>
      <c r="E25" s="8">
        <v>105</v>
      </c>
      <c r="F25" s="8">
        <f t="shared" si="0"/>
        <v>1447</v>
      </c>
    </row>
    <row r="26" spans="1:6" ht="12.75" customHeight="1">
      <c r="A26" s="7" t="s">
        <v>27</v>
      </c>
      <c r="B26" s="8">
        <v>163</v>
      </c>
      <c r="C26" s="8">
        <v>556</v>
      </c>
      <c r="D26" s="8">
        <v>557</v>
      </c>
      <c r="E26" s="8">
        <v>110</v>
      </c>
      <c r="F26" s="8">
        <f t="shared" si="0"/>
        <v>1386</v>
      </c>
    </row>
    <row r="27" spans="1:6" ht="12.75" customHeight="1">
      <c r="A27" s="7" t="s">
        <v>28</v>
      </c>
      <c r="B27" s="8">
        <v>918</v>
      </c>
      <c r="C27" s="8">
        <v>2607</v>
      </c>
      <c r="D27" s="8">
        <v>2706</v>
      </c>
      <c r="E27" s="8">
        <v>601</v>
      </c>
      <c r="F27" s="8">
        <f t="shared" si="0"/>
        <v>6832</v>
      </c>
    </row>
    <row r="28" spans="1:6" ht="12.75" customHeight="1">
      <c r="A28" s="7" t="s">
        <v>29</v>
      </c>
      <c r="B28" s="8">
        <v>1537</v>
      </c>
      <c r="C28" s="8">
        <v>4281</v>
      </c>
      <c r="D28" s="8">
        <v>4883</v>
      </c>
      <c r="E28" s="8">
        <v>852</v>
      </c>
      <c r="F28" s="8">
        <f t="shared" si="0"/>
        <v>11553</v>
      </c>
    </row>
    <row r="29" spans="1:6" ht="12.75" customHeight="1">
      <c r="A29" s="7" t="s">
        <v>30</v>
      </c>
      <c r="B29" s="8">
        <v>2275</v>
      </c>
      <c r="C29" s="8">
        <v>5636</v>
      </c>
      <c r="D29" s="8">
        <v>6226</v>
      </c>
      <c r="E29" s="8">
        <v>1481</v>
      </c>
      <c r="F29" s="8">
        <f t="shared" si="0"/>
        <v>15618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D36" sqref="D36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3.00390625" style="1" customWidth="1"/>
    <col min="6" max="16384" width="9.140625" style="1" customWidth="1"/>
  </cols>
  <sheetData>
    <row r="1" spans="1:6" ht="45" customHeight="1">
      <c r="A1" s="16" t="s">
        <v>45</v>
      </c>
      <c r="B1" s="16"/>
      <c r="C1" s="16"/>
      <c r="D1" s="16"/>
      <c r="E1" s="16"/>
      <c r="F1" s="16"/>
    </row>
    <row r="2" spans="1:4" ht="15" customHeight="1" hidden="1">
      <c r="A2" s="4" t="s">
        <v>5</v>
      </c>
      <c r="B2" s="4"/>
      <c r="C2" s="4"/>
      <c r="D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5" t="s">
        <v>6</v>
      </c>
      <c r="B5" s="6">
        <f>SUM(B6:B29)</f>
        <v>10453</v>
      </c>
      <c r="C5" s="6">
        <f>SUM(C6:C29)</f>
        <v>28570</v>
      </c>
      <c r="D5" s="6">
        <f>SUM(D6:D29)</f>
        <v>31050</v>
      </c>
      <c r="E5" s="6">
        <f>SUM(E6:E29)</f>
        <v>6527</v>
      </c>
      <c r="F5" s="6">
        <f>SUM(F6:F29)</f>
        <v>76600</v>
      </c>
    </row>
    <row r="6" spans="1:6" ht="12.75">
      <c r="A6" s="7" t="s">
        <v>7</v>
      </c>
      <c r="B6" s="8">
        <v>310</v>
      </c>
      <c r="C6" s="8">
        <v>871</v>
      </c>
      <c r="D6" s="8">
        <v>768</v>
      </c>
      <c r="E6" s="8">
        <v>145</v>
      </c>
      <c r="F6" s="8">
        <f>E6+B6+C6+D6</f>
        <v>2094</v>
      </c>
    </row>
    <row r="7" spans="1:6" ht="12.75" customHeight="1">
      <c r="A7" s="7" t="s">
        <v>8</v>
      </c>
      <c r="B7" s="8">
        <v>89</v>
      </c>
      <c r="C7" s="8">
        <v>235</v>
      </c>
      <c r="D7" s="8">
        <v>292</v>
      </c>
      <c r="E7" s="8">
        <v>50</v>
      </c>
      <c r="F7" s="8">
        <f aca="true" t="shared" si="0" ref="F7:F29">E7+B7+C7+D7</f>
        <v>666</v>
      </c>
    </row>
    <row r="8" spans="1:6" ht="12.75" customHeight="1">
      <c r="A8" s="7" t="s">
        <v>9</v>
      </c>
      <c r="B8" s="8">
        <v>207</v>
      </c>
      <c r="C8" s="8">
        <v>611</v>
      </c>
      <c r="D8" s="8">
        <v>779</v>
      </c>
      <c r="E8" s="8">
        <v>117</v>
      </c>
      <c r="F8" s="8">
        <f t="shared" si="0"/>
        <v>1714</v>
      </c>
    </row>
    <row r="9" spans="1:6" ht="12.75" customHeight="1">
      <c r="A9" s="7" t="s">
        <v>10</v>
      </c>
      <c r="B9" s="8">
        <v>233</v>
      </c>
      <c r="C9" s="8">
        <v>813</v>
      </c>
      <c r="D9" s="8">
        <v>864</v>
      </c>
      <c r="E9" s="8">
        <v>170</v>
      </c>
      <c r="F9" s="8">
        <f t="shared" si="0"/>
        <v>2080</v>
      </c>
    </row>
    <row r="10" spans="1:6" ht="12.75" customHeight="1">
      <c r="A10" s="7" t="s">
        <v>11</v>
      </c>
      <c r="B10" s="8">
        <v>137</v>
      </c>
      <c r="C10" s="8">
        <v>444</v>
      </c>
      <c r="D10" s="8">
        <v>599</v>
      </c>
      <c r="E10" s="8">
        <v>85</v>
      </c>
      <c r="F10" s="8">
        <f t="shared" si="0"/>
        <v>1265</v>
      </c>
    </row>
    <row r="11" spans="1:6" ht="12.75" customHeight="1">
      <c r="A11" s="7" t="s">
        <v>12</v>
      </c>
      <c r="B11" s="8">
        <v>437</v>
      </c>
      <c r="C11" s="8">
        <v>1450</v>
      </c>
      <c r="D11" s="8">
        <v>1531</v>
      </c>
      <c r="E11" s="8">
        <v>327</v>
      </c>
      <c r="F11" s="8">
        <f t="shared" si="0"/>
        <v>3745</v>
      </c>
    </row>
    <row r="12" spans="1:6" ht="12.75" customHeight="1">
      <c r="A12" s="7" t="s">
        <v>13</v>
      </c>
      <c r="B12" s="8">
        <v>435</v>
      </c>
      <c r="C12" s="8">
        <v>1161</v>
      </c>
      <c r="D12" s="8">
        <v>1012</v>
      </c>
      <c r="E12" s="8">
        <v>176</v>
      </c>
      <c r="F12" s="8">
        <f t="shared" si="0"/>
        <v>2784</v>
      </c>
    </row>
    <row r="13" spans="1:6" ht="12.75" customHeight="1">
      <c r="A13" s="7" t="s">
        <v>14</v>
      </c>
      <c r="B13" s="8">
        <v>429</v>
      </c>
      <c r="C13" s="8">
        <v>1015</v>
      </c>
      <c r="D13" s="8">
        <v>1248</v>
      </c>
      <c r="E13" s="8">
        <v>480</v>
      </c>
      <c r="F13" s="8">
        <f t="shared" si="0"/>
        <v>3172</v>
      </c>
    </row>
    <row r="14" spans="1:6" ht="12.75" customHeight="1">
      <c r="A14" s="7" t="s">
        <v>15</v>
      </c>
      <c r="B14" s="8">
        <v>661</v>
      </c>
      <c r="C14" s="8">
        <v>1757</v>
      </c>
      <c r="D14" s="8">
        <v>1911</v>
      </c>
      <c r="E14" s="8">
        <v>347</v>
      </c>
      <c r="F14" s="8">
        <f t="shared" si="0"/>
        <v>4676</v>
      </c>
    </row>
    <row r="15" spans="1:6" ht="12.75" customHeight="1">
      <c r="A15" s="7" t="s">
        <v>16</v>
      </c>
      <c r="B15" s="8">
        <v>167</v>
      </c>
      <c r="C15" s="8">
        <v>425</v>
      </c>
      <c r="D15" s="8">
        <v>500</v>
      </c>
      <c r="E15" s="8">
        <v>93</v>
      </c>
      <c r="F15" s="8">
        <f t="shared" si="0"/>
        <v>1185</v>
      </c>
    </row>
    <row r="16" spans="1:6" ht="12.75" customHeight="1">
      <c r="A16" s="7" t="s">
        <v>17</v>
      </c>
      <c r="B16" s="8">
        <v>229</v>
      </c>
      <c r="C16" s="8">
        <v>495</v>
      </c>
      <c r="D16" s="8">
        <v>521</v>
      </c>
      <c r="E16" s="8">
        <v>86</v>
      </c>
      <c r="F16" s="8">
        <f t="shared" si="0"/>
        <v>1331</v>
      </c>
    </row>
    <row r="17" spans="1:6" ht="12.75" customHeight="1">
      <c r="A17" s="7" t="s">
        <v>18</v>
      </c>
      <c r="B17" s="8">
        <v>415</v>
      </c>
      <c r="C17" s="8">
        <v>1052</v>
      </c>
      <c r="D17" s="8">
        <v>1061</v>
      </c>
      <c r="E17" s="8">
        <v>181</v>
      </c>
      <c r="F17" s="8">
        <f t="shared" si="0"/>
        <v>2709</v>
      </c>
    </row>
    <row r="18" spans="1:6" ht="12.75" customHeight="1">
      <c r="A18" s="7" t="s">
        <v>19</v>
      </c>
      <c r="B18" s="8">
        <v>67</v>
      </c>
      <c r="C18" s="8">
        <v>163</v>
      </c>
      <c r="D18" s="8">
        <v>227</v>
      </c>
      <c r="E18" s="8">
        <v>47</v>
      </c>
      <c r="F18" s="8">
        <f t="shared" si="0"/>
        <v>504</v>
      </c>
    </row>
    <row r="19" spans="1:6" ht="12.75" customHeight="1">
      <c r="A19" s="7" t="s">
        <v>20</v>
      </c>
      <c r="B19" s="8">
        <v>343</v>
      </c>
      <c r="C19" s="8">
        <v>1043</v>
      </c>
      <c r="D19" s="8">
        <v>833</v>
      </c>
      <c r="E19" s="8">
        <v>212</v>
      </c>
      <c r="F19" s="8">
        <f t="shared" si="0"/>
        <v>2431</v>
      </c>
    </row>
    <row r="20" spans="1:6" ht="12.75" customHeight="1">
      <c r="A20" s="7" t="s">
        <v>21</v>
      </c>
      <c r="B20" s="8">
        <v>90</v>
      </c>
      <c r="C20" s="8">
        <v>169</v>
      </c>
      <c r="D20" s="8">
        <v>149</v>
      </c>
      <c r="E20" s="8">
        <v>45</v>
      </c>
      <c r="F20" s="8">
        <f t="shared" si="0"/>
        <v>453</v>
      </c>
    </row>
    <row r="21" spans="1:6" ht="12.75" customHeight="1">
      <c r="A21" s="7" t="s">
        <v>22</v>
      </c>
      <c r="B21" s="8">
        <v>287</v>
      </c>
      <c r="C21" s="8">
        <v>747</v>
      </c>
      <c r="D21" s="8">
        <v>957</v>
      </c>
      <c r="E21" s="8">
        <v>188</v>
      </c>
      <c r="F21" s="8">
        <f t="shared" si="0"/>
        <v>2179</v>
      </c>
    </row>
    <row r="22" spans="1:6" ht="12.75" customHeight="1">
      <c r="A22" s="7" t="s">
        <v>23</v>
      </c>
      <c r="B22" s="8">
        <v>237</v>
      </c>
      <c r="C22" s="8">
        <v>658</v>
      </c>
      <c r="D22" s="8">
        <v>719</v>
      </c>
      <c r="E22" s="8">
        <v>193</v>
      </c>
      <c r="F22" s="8">
        <f t="shared" si="0"/>
        <v>1807</v>
      </c>
    </row>
    <row r="23" spans="1:6" ht="12.75" customHeight="1">
      <c r="A23" s="7" t="s">
        <v>24</v>
      </c>
      <c r="B23" s="8">
        <v>393</v>
      </c>
      <c r="C23" s="8">
        <v>1277</v>
      </c>
      <c r="D23" s="8">
        <v>1345</v>
      </c>
      <c r="E23" s="8">
        <v>248</v>
      </c>
      <c r="F23" s="8">
        <f t="shared" si="0"/>
        <v>3263</v>
      </c>
    </row>
    <row r="24" spans="1:6" ht="12.75" customHeight="1">
      <c r="A24" s="7" t="s">
        <v>25</v>
      </c>
      <c r="B24" s="8">
        <v>178</v>
      </c>
      <c r="C24" s="8">
        <v>583</v>
      </c>
      <c r="D24" s="8">
        <v>731</v>
      </c>
      <c r="E24" s="8">
        <v>162</v>
      </c>
      <c r="F24" s="8">
        <f t="shared" si="0"/>
        <v>1654</v>
      </c>
    </row>
    <row r="25" spans="1:6" ht="12.75" customHeight="1">
      <c r="A25" s="7" t="s">
        <v>26</v>
      </c>
      <c r="B25" s="8">
        <v>188</v>
      </c>
      <c r="C25" s="8">
        <v>549</v>
      </c>
      <c r="D25" s="8">
        <v>601</v>
      </c>
      <c r="E25" s="8">
        <v>109</v>
      </c>
      <c r="F25" s="8">
        <f t="shared" si="0"/>
        <v>1447</v>
      </c>
    </row>
    <row r="26" spans="1:6" ht="12.75" customHeight="1">
      <c r="A26" s="7" t="s">
        <v>27</v>
      </c>
      <c r="B26" s="8">
        <v>161</v>
      </c>
      <c r="C26" s="8">
        <v>555</v>
      </c>
      <c r="D26" s="8">
        <v>558</v>
      </c>
      <c r="E26" s="8">
        <v>107</v>
      </c>
      <c r="F26" s="8">
        <f t="shared" si="0"/>
        <v>1381</v>
      </c>
    </row>
    <row r="27" spans="1:6" ht="12.75" customHeight="1">
      <c r="A27" s="7" t="s">
        <v>28</v>
      </c>
      <c r="B27" s="8">
        <v>918</v>
      </c>
      <c r="C27" s="8">
        <v>2611</v>
      </c>
      <c r="D27" s="8">
        <v>2704</v>
      </c>
      <c r="E27" s="8">
        <v>603</v>
      </c>
      <c r="F27" s="8">
        <f t="shared" si="0"/>
        <v>6836</v>
      </c>
    </row>
    <row r="28" spans="1:6" ht="12.75" customHeight="1">
      <c r="A28" s="7" t="s">
        <v>29</v>
      </c>
      <c r="B28" s="8">
        <v>1551</v>
      </c>
      <c r="C28" s="8">
        <v>4266</v>
      </c>
      <c r="D28" s="8">
        <v>4892</v>
      </c>
      <c r="E28" s="8">
        <v>860</v>
      </c>
      <c r="F28" s="8">
        <f t="shared" si="0"/>
        <v>11569</v>
      </c>
    </row>
    <row r="29" spans="1:6" ht="12.75" customHeight="1">
      <c r="A29" s="7" t="s">
        <v>30</v>
      </c>
      <c r="B29" s="8">
        <v>2291</v>
      </c>
      <c r="C29" s="8">
        <v>5620</v>
      </c>
      <c r="D29" s="8">
        <v>6248</v>
      </c>
      <c r="E29" s="8">
        <v>1496</v>
      </c>
      <c r="F29" s="8">
        <f t="shared" si="0"/>
        <v>15655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51.8515625" style="1" bestFit="1" customWidth="1"/>
    <col min="2" max="5" width="16.57421875" style="1" bestFit="1" customWidth="1"/>
    <col min="6" max="16384" width="9.140625" style="1" customWidth="1"/>
  </cols>
  <sheetData>
    <row r="1" spans="1:5" ht="45" customHeight="1">
      <c r="A1" s="14" t="s">
        <v>34</v>
      </c>
      <c r="B1" s="14"/>
      <c r="C1" s="14"/>
      <c r="D1" s="14"/>
      <c r="E1" s="14"/>
    </row>
    <row r="2" spans="1:5" ht="15" customHeight="1" hidden="1">
      <c r="A2" s="4" t="s">
        <v>33</v>
      </c>
      <c r="B2" s="4"/>
      <c r="C2" s="4"/>
      <c r="D2" s="4"/>
      <c r="E2" s="4"/>
    </row>
    <row r="3" spans="1:5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2.75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12.75">
      <c r="A5" s="5" t="s">
        <v>6</v>
      </c>
      <c r="B5" s="6">
        <v>9914</v>
      </c>
      <c r="C5" s="6">
        <v>28927</v>
      </c>
      <c r="D5" s="6">
        <v>30516</v>
      </c>
      <c r="E5" s="6">
        <v>69357</v>
      </c>
    </row>
    <row r="6" spans="1:5" ht="12.75">
      <c r="A6" s="7" t="s">
        <v>7</v>
      </c>
      <c r="B6" s="8">
        <v>283</v>
      </c>
      <c r="C6" s="8">
        <v>864</v>
      </c>
      <c r="D6" s="8">
        <v>761</v>
      </c>
      <c r="E6" s="8">
        <v>1908</v>
      </c>
    </row>
    <row r="7" spans="1:5" ht="12.75" customHeight="1">
      <c r="A7" s="7" t="s">
        <v>8</v>
      </c>
      <c r="B7" s="8">
        <v>81</v>
      </c>
      <c r="C7" s="8">
        <v>238</v>
      </c>
      <c r="D7" s="8">
        <v>280</v>
      </c>
      <c r="E7" s="8">
        <v>599</v>
      </c>
    </row>
    <row r="8" spans="1:5" ht="12.75" customHeight="1">
      <c r="A8" s="7" t="s">
        <v>9</v>
      </c>
      <c r="B8" s="8">
        <v>204</v>
      </c>
      <c r="C8" s="8">
        <v>620</v>
      </c>
      <c r="D8" s="8">
        <v>771</v>
      </c>
      <c r="E8" s="8">
        <v>1595</v>
      </c>
    </row>
    <row r="9" spans="1:5" ht="12.75" customHeight="1">
      <c r="A9" s="7" t="s">
        <v>10</v>
      </c>
      <c r="B9" s="8">
        <v>222</v>
      </c>
      <c r="C9" s="8">
        <v>820</v>
      </c>
      <c r="D9" s="8">
        <v>846</v>
      </c>
      <c r="E9" s="8">
        <v>1888</v>
      </c>
    </row>
    <row r="10" spans="1:5" ht="12.75" customHeight="1">
      <c r="A10" s="7" t="s">
        <v>11</v>
      </c>
      <c r="B10" s="8">
        <v>122</v>
      </c>
      <c r="C10" s="8">
        <v>454</v>
      </c>
      <c r="D10" s="8">
        <v>592</v>
      </c>
      <c r="E10" s="8">
        <v>1168</v>
      </c>
    </row>
    <row r="11" spans="1:5" ht="12.75" customHeight="1">
      <c r="A11" s="7" t="s">
        <v>12</v>
      </c>
      <c r="B11" s="8">
        <v>409</v>
      </c>
      <c r="C11" s="8">
        <v>1459</v>
      </c>
      <c r="D11" s="8">
        <v>1459</v>
      </c>
      <c r="E11" s="8">
        <v>3327</v>
      </c>
    </row>
    <row r="12" spans="1:5" ht="12.75" customHeight="1">
      <c r="A12" s="7" t="s">
        <v>13</v>
      </c>
      <c r="B12" s="8">
        <v>434</v>
      </c>
      <c r="C12" s="8">
        <v>1179</v>
      </c>
      <c r="D12" s="8">
        <v>1020</v>
      </c>
      <c r="E12" s="8">
        <v>2633</v>
      </c>
    </row>
    <row r="13" spans="1:5" ht="12.75" customHeight="1">
      <c r="A13" s="7" t="s">
        <v>14</v>
      </c>
      <c r="B13" s="8">
        <v>402</v>
      </c>
      <c r="C13" s="8">
        <v>995</v>
      </c>
      <c r="D13" s="8">
        <v>1192</v>
      </c>
      <c r="E13" s="8">
        <v>2589</v>
      </c>
    </row>
    <row r="14" spans="1:5" ht="12.75" customHeight="1">
      <c r="A14" s="7" t="s">
        <v>15</v>
      </c>
      <c r="B14" s="8">
        <v>638</v>
      </c>
      <c r="C14" s="8">
        <v>1785</v>
      </c>
      <c r="D14" s="8">
        <v>1911</v>
      </c>
      <c r="E14" s="8">
        <v>4334</v>
      </c>
    </row>
    <row r="15" spans="1:5" ht="12.75" customHeight="1">
      <c r="A15" s="7" t="s">
        <v>16</v>
      </c>
      <c r="B15" s="8">
        <v>155</v>
      </c>
      <c r="C15" s="8">
        <v>449</v>
      </c>
      <c r="D15" s="8">
        <v>499</v>
      </c>
      <c r="E15" s="8">
        <v>1103</v>
      </c>
    </row>
    <row r="16" spans="1:5" ht="12.75" customHeight="1">
      <c r="A16" s="7" t="s">
        <v>17</v>
      </c>
      <c r="B16" s="8">
        <v>215</v>
      </c>
      <c r="C16" s="8">
        <v>496</v>
      </c>
      <c r="D16" s="8">
        <v>516</v>
      </c>
      <c r="E16" s="8">
        <v>1227</v>
      </c>
    </row>
    <row r="17" spans="1:5" ht="12.75" customHeight="1">
      <c r="A17" s="7" t="s">
        <v>18</v>
      </c>
      <c r="B17" s="8">
        <v>411</v>
      </c>
      <c r="C17" s="8">
        <v>1073</v>
      </c>
      <c r="D17" s="8">
        <v>1055</v>
      </c>
      <c r="E17" s="8">
        <v>2539</v>
      </c>
    </row>
    <row r="18" spans="1:5" ht="12.75" customHeight="1">
      <c r="A18" s="7" t="s">
        <v>19</v>
      </c>
      <c r="B18" s="8">
        <v>59</v>
      </c>
      <c r="C18" s="8">
        <v>175</v>
      </c>
      <c r="D18" s="8">
        <v>228</v>
      </c>
      <c r="E18" s="8">
        <v>462</v>
      </c>
    </row>
    <row r="19" spans="1:5" ht="12.75" customHeight="1">
      <c r="A19" s="7" t="s">
        <v>20</v>
      </c>
      <c r="B19" s="8">
        <v>327</v>
      </c>
      <c r="C19" s="8">
        <v>1093</v>
      </c>
      <c r="D19" s="8">
        <v>847</v>
      </c>
      <c r="E19" s="8">
        <v>2267</v>
      </c>
    </row>
    <row r="20" spans="1:5" ht="12.75" customHeight="1">
      <c r="A20" s="7" t="s">
        <v>21</v>
      </c>
      <c r="B20" s="8">
        <v>81</v>
      </c>
      <c r="C20" s="8">
        <v>168</v>
      </c>
      <c r="D20" s="8">
        <v>152</v>
      </c>
      <c r="E20" s="8">
        <v>401</v>
      </c>
    </row>
    <row r="21" spans="1:5" ht="12.75" customHeight="1">
      <c r="A21" s="7" t="s">
        <v>22</v>
      </c>
      <c r="B21" s="8">
        <v>275</v>
      </c>
      <c r="C21" s="8">
        <v>769</v>
      </c>
      <c r="D21" s="8">
        <v>925</v>
      </c>
      <c r="E21" s="8">
        <v>1969</v>
      </c>
    </row>
    <row r="22" spans="1:5" ht="12.75" customHeight="1">
      <c r="A22" s="7" t="s">
        <v>23</v>
      </c>
      <c r="B22" s="8">
        <v>219</v>
      </c>
      <c r="C22" s="8">
        <v>660</v>
      </c>
      <c r="D22" s="8">
        <v>720</v>
      </c>
      <c r="E22" s="8">
        <v>1599</v>
      </c>
    </row>
    <row r="23" spans="1:5" ht="12.75" customHeight="1">
      <c r="A23" s="7" t="s">
        <v>24</v>
      </c>
      <c r="B23" s="8">
        <v>399</v>
      </c>
      <c r="C23" s="8">
        <v>1312</v>
      </c>
      <c r="D23" s="8">
        <v>1324</v>
      </c>
      <c r="E23" s="8">
        <v>3035</v>
      </c>
    </row>
    <row r="24" spans="1:5" ht="12.75" customHeight="1">
      <c r="A24" s="7" t="s">
        <v>25</v>
      </c>
      <c r="B24" s="8">
        <v>166</v>
      </c>
      <c r="C24" s="8">
        <v>583</v>
      </c>
      <c r="D24" s="8">
        <v>720</v>
      </c>
      <c r="E24" s="8">
        <v>1469</v>
      </c>
    </row>
    <row r="25" spans="1:5" ht="12.75" customHeight="1">
      <c r="A25" s="7" t="s">
        <v>26</v>
      </c>
      <c r="B25" s="8">
        <v>184</v>
      </c>
      <c r="C25" s="8">
        <v>549</v>
      </c>
      <c r="D25" s="8">
        <v>624</v>
      </c>
      <c r="E25" s="8">
        <v>1357</v>
      </c>
    </row>
    <row r="26" spans="1:5" ht="12.75" customHeight="1">
      <c r="A26" s="7" t="s">
        <v>27</v>
      </c>
      <c r="B26" s="8">
        <v>164</v>
      </c>
      <c r="C26" s="8">
        <v>559</v>
      </c>
      <c r="D26" s="8">
        <v>559</v>
      </c>
      <c r="E26" s="8">
        <v>1282</v>
      </c>
    </row>
    <row r="27" spans="1:5" ht="12.75" customHeight="1">
      <c r="A27" s="7" t="s">
        <v>28</v>
      </c>
      <c r="B27" s="8">
        <v>854</v>
      </c>
      <c r="C27" s="8">
        <v>2661</v>
      </c>
      <c r="D27" s="8">
        <v>2646</v>
      </c>
      <c r="E27" s="8">
        <v>6161</v>
      </c>
    </row>
    <row r="28" spans="1:5" ht="12.75" customHeight="1">
      <c r="A28" s="7" t="s">
        <v>29</v>
      </c>
      <c r="B28" s="8">
        <v>1455</v>
      </c>
      <c r="C28" s="8">
        <v>4310</v>
      </c>
      <c r="D28" s="8">
        <v>4822</v>
      </c>
      <c r="E28" s="8">
        <v>10587</v>
      </c>
    </row>
    <row r="29" spans="1:5" ht="12.75" customHeight="1">
      <c r="A29" s="7" t="s">
        <v>30</v>
      </c>
      <c r="B29" s="8">
        <v>2155</v>
      </c>
      <c r="C29" s="8">
        <v>5656</v>
      </c>
      <c r="D29" s="8">
        <v>6047</v>
      </c>
      <c r="E29" s="8">
        <v>13858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3.00390625" style="1" customWidth="1"/>
    <col min="6" max="16384" width="9.140625" style="1" customWidth="1"/>
  </cols>
  <sheetData>
    <row r="1" spans="1:6" ht="45" customHeight="1">
      <c r="A1" s="16" t="s">
        <v>32</v>
      </c>
      <c r="B1" s="16"/>
      <c r="C1" s="16"/>
      <c r="D1" s="16"/>
      <c r="E1" s="16"/>
      <c r="F1" s="16"/>
    </row>
    <row r="2" spans="1:4" ht="15" customHeight="1" hidden="1">
      <c r="A2" s="4" t="s">
        <v>5</v>
      </c>
      <c r="B2" s="4"/>
      <c r="C2" s="4"/>
      <c r="D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5" t="s">
        <v>6</v>
      </c>
      <c r="B5" s="6">
        <f>SUM(B6:B29)</f>
        <v>10009</v>
      </c>
      <c r="C5" s="6">
        <f>SUM(C6:C29)</f>
        <v>28826</v>
      </c>
      <c r="D5" s="6">
        <f>SUM(D6:D29)</f>
        <v>30470</v>
      </c>
      <c r="E5" s="6">
        <f>SUM(E6:E29)</f>
        <v>6254</v>
      </c>
      <c r="F5" s="6">
        <f>SUM(F6:F29)</f>
        <v>75559</v>
      </c>
    </row>
    <row r="6" spans="1:6" ht="12.75">
      <c r="A6" s="7" t="s">
        <v>7</v>
      </c>
      <c r="B6" s="8">
        <v>289</v>
      </c>
      <c r="C6" s="8">
        <v>861</v>
      </c>
      <c r="D6" s="8">
        <v>759</v>
      </c>
      <c r="E6" s="8">
        <v>139</v>
      </c>
      <c r="F6" s="8">
        <f>E6+B6+C6+D6</f>
        <v>2048</v>
      </c>
    </row>
    <row r="7" spans="1:6" ht="12.75" customHeight="1">
      <c r="A7" s="7" t="s">
        <v>8</v>
      </c>
      <c r="B7" s="8">
        <v>80</v>
      </c>
      <c r="C7" s="8">
        <v>236</v>
      </c>
      <c r="D7" s="8">
        <v>279</v>
      </c>
      <c r="E7" s="8">
        <v>48</v>
      </c>
      <c r="F7" s="8">
        <f aca="true" t="shared" si="0" ref="F7:F29">E7+B7+C7+D7</f>
        <v>643</v>
      </c>
    </row>
    <row r="8" spans="1:6" ht="12.75" customHeight="1">
      <c r="A8" s="7" t="s">
        <v>9</v>
      </c>
      <c r="B8" s="8">
        <v>205</v>
      </c>
      <c r="C8" s="8">
        <v>614</v>
      </c>
      <c r="D8" s="8">
        <v>767</v>
      </c>
      <c r="E8" s="8">
        <v>116</v>
      </c>
      <c r="F8" s="8">
        <f t="shared" si="0"/>
        <v>1702</v>
      </c>
    </row>
    <row r="9" spans="1:6" ht="12.75" customHeight="1">
      <c r="A9" s="7" t="s">
        <v>10</v>
      </c>
      <c r="B9" s="8">
        <v>229</v>
      </c>
      <c r="C9" s="8">
        <v>822</v>
      </c>
      <c r="D9" s="8">
        <v>842</v>
      </c>
      <c r="E9" s="8">
        <v>166</v>
      </c>
      <c r="F9" s="8">
        <f t="shared" si="0"/>
        <v>2059</v>
      </c>
    </row>
    <row r="10" spans="1:6" ht="12.75" customHeight="1">
      <c r="A10" s="7" t="s">
        <v>11</v>
      </c>
      <c r="B10" s="8">
        <v>126</v>
      </c>
      <c r="C10" s="8">
        <v>448</v>
      </c>
      <c r="D10" s="8">
        <v>595</v>
      </c>
      <c r="E10" s="8">
        <v>85</v>
      </c>
      <c r="F10" s="8">
        <f t="shared" si="0"/>
        <v>1254</v>
      </c>
    </row>
    <row r="11" spans="1:6" ht="12.75" customHeight="1">
      <c r="A11" s="7" t="s">
        <v>12</v>
      </c>
      <c r="B11" s="8">
        <v>414</v>
      </c>
      <c r="C11" s="8">
        <v>1461</v>
      </c>
      <c r="D11" s="8">
        <v>1467</v>
      </c>
      <c r="E11" s="8">
        <v>332</v>
      </c>
      <c r="F11" s="8">
        <f t="shared" si="0"/>
        <v>3674</v>
      </c>
    </row>
    <row r="12" spans="1:6" ht="12.75" customHeight="1">
      <c r="A12" s="7" t="s">
        <v>13</v>
      </c>
      <c r="B12" s="8">
        <v>440</v>
      </c>
      <c r="C12" s="8">
        <v>1175</v>
      </c>
      <c r="D12" s="8">
        <v>1019</v>
      </c>
      <c r="E12" s="8">
        <v>166</v>
      </c>
      <c r="F12" s="8">
        <f t="shared" si="0"/>
        <v>2800</v>
      </c>
    </row>
    <row r="13" spans="1:6" ht="12.75" customHeight="1">
      <c r="A13" s="7" t="s">
        <v>14</v>
      </c>
      <c r="B13" s="8">
        <v>403</v>
      </c>
      <c r="C13" s="8">
        <v>995</v>
      </c>
      <c r="D13" s="8">
        <v>1192</v>
      </c>
      <c r="E13" s="8">
        <v>438</v>
      </c>
      <c r="F13" s="8">
        <f t="shared" si="0"/>
        <v>3028</v>
      </c>
    </row>
    <row r="14" spans="1:6" ht="12.75" customHeight="1">
      <c r="A14" s="7" t="s">
        <v>15</v>
      </c>
      <c r="B14" s="8">
        <v>645</v>
      </c>
      <c r="C14" s="8">
        <v>1779</v>
      </c>
      <c r="D14" s="8">
        <v>1898</v>
      </c>
      <c r="E14" s="8">
        <v>331</v>
      </c>
      <c r="F14" s="8">
        <f t="shared" si="0"/>
        <v>4653</v>
      </c>
    </row>
    <row r="15" spans="1:6" ht="12.75" customHeight="1">
      <c r="A15" s="7" t="s">
        <v>16</v>
      </c>
      <c r="B15" s="8">
        <v>156</v>
      </c>
      <c r="C15" s="8">
        <v>445</v>
      </c>
      <c r="D15" s="8">
        <v>491</v>
      </c>
      <c r="E15" s="8">
        <v>95</v>
      </c>
      <c r="F15" s="8">
        <f t="shared" si="0"/>
        <v>1187</v>
      </c>
    </row>
    <row r="16" spans="1:6" ht="12.75" customHeight="1">
      <c r="A16" s="7" t="s">
        <v>17</v>
      </c>
      <c r="B16" s="8">
        <v>219</v>
      </c>
      <c r="C16" s="8">
        <v>495</v>
      </c>
      <c r="D16" s="8">
        <v>514</v>
      </c>
      <c r="E16" s="8">
        <v>87</v>
      </c>
      <c r="F16" s="8">
        <f t="shared" si="0"/>
        <v>1315</v>
      </c>
    </row>
    <row r="17" spans="1:6" ht="12.75" customHeight="1">
      <c r="A17" s="7" t="s">
        <v>18</v>
      </c>
      <c r="B17" s="8">
        <v>417</v>
      </c>
      <c r="C17" s="8">
        <v>1066</v>
      </c>
      <c r="D17" s="8">
        <v>1046</v>
      </c>
      <c r="E17" s="8">
        <v>180</v>
      </c>
      <c r="F17" s="8">
        <f t="shared" si="0"/>
        <v>2709</v>
      </c>
    </row>
    <row r="18" spans="1:6" ht="12.75" customHeight="1">
      <c r="A18" s="7" t="s">
        <v>19</v>
      </c>
      <c r="B18" s="8">
        <v>64</v>
      </c>
      <c r="C18" s="8">
        <v>172</v>
      </c>
      <c r="D18" s="8">
        <v>226</v>
      </c>
      <c r="E18" s="8">
        <v>44</v>
      </c>
      <c r="F18" s="8">
        <f t="shared" si="0"/>
        <v>506</v>
      </c>
    </row>
    <row r="19" spans="1:6" ht="12.75" customHeight="1">
      <c r="A19" s="7" t="s">
        <v>20</v>
      </c>
      <c r="B19" s="8">
        <v>328</v>
      </c>
      <c r="C19" s="8">
        <v>1093</v>
      </c>
      <c r="D19" s="8">
        <v>833</v>
      </c>
      <c r="E19" s="8">
        <v>204</v>
      </c>
      <c r="F19" s="8">
        <f t="shared" si="0"/>
        <v>2458</v>
      </c>
    </row>
    <row r="20" spans="1:6" ht="12.75" customHeight="1">
      <c r="A20" s="7" t="s">
        <v>21</v>
      </c>
      <c r="B20" s="8">
        <v>83</v>
      </c>
      <c r="C20" s="8">
        <v>166</v>
      </c>
      <c r="D20" s="8">
        <v>148</v>
      </c>
      <c r="E20" s="8">
        <v>40</v>
      </c>
      <c r="F20" s="8">
        <f t="shared" si="0"/>
        <v>437</v>
      </c>
    </row>
    <row r="21" spans="1:6" ht="12.75" customHeight="1">
      <c r="A21" s="7" t="s">
        <v>22</v>
      </c>
      <c r="B21" s="8">
        <v>275</v>
      </c>
      <c r="C21" s="8">
        <v>761</v>
      </c>
      <c r="D21" s="8">
        <v>937</v>
      </c>
      <c r="E21" s="8">
        <v>189</v>
      </c>
      <c r="F21" s="8">
        <f t="shared" si="0"/>
        <v>2162</v>
      </c>
    </row>
    <row r="22" spans="1:6" ht="12.75" customHeight="1">
      <c r="A22" s="7" t="s">
        <v>23</v>
      </c>
      <c r="B22" s="8">
        <v>221</v>
      </c>
      <c r="C22" s="8">
        <v>657</v>
      </c>
      <c r="D22" s="8">
        <v>717</v>
      </c>
      <c r="E22" s="8">
        <v>181</v>
      </c>
      <c r="F22" s="8">
        <f t="shared" si="0"/>
        <v>1776</v>
      </c>
    </row>
    <row r="23" spans="1:6" ht="12.75" customHeight="1">
      <c r="A23" s="7" t="s">
        <v>24</v>
      </c>
      <c r="B23" s="8">
        <v>406</v>
      </c>
      <c r="C23" s="8">
        <v>1303</v>
      </c>
      <c r="D23" s="8">
        <v>1321</v>
      </c>
      <c r="E23" s="8">
        <v>244</v>
      </c>
      <c r="F23" s="8">
        <f t="shared" si="0"/>
        <v>3274</v>
      </c>
    </row>
    <row r="24" spans="1:6" ht="12.75" customHeight="1">
      <c r="A24" s="7" t="s">
        <v>25</v>
      </c>
      <c r="B24" s="8">
        <v>164</v>
      </c>
      <c r="C24" s="8">
        <v>584</v>
      </c>
      <c r="D24" s="8">
        <v>718</v>
      </c>
      <c r="E24" s="8">
        <v>146</v>
      </c>
      <c r="F24" s="8">
        <f t="shared" si="0"/>
        <v>1612</v>
      </c>
    </row>
    <row r="25" spans="1:6" ht="12.75" customHeight="1">
      <c r="A25" s="7" t="s">
        <v>26</v>
      </c>
      <c r="B25" s="8">
        <v>182</v>
      </c>
      <c r="C25" s="8">
        <v>547</v>
      </c>
      <c r="D25" s="8">
        <v>607</v>
      </c>
      <c r="E25" s="8">
        <v>106</v>
      </c>
      <c r="F25" s="8">
        <f t="shared" si="0"/>
        <v>1442</v>
      </c>
    </row>
    <row r="26" spans="1:6" ht="12.75" customHeight="1">
      <c r="A26" s="7" t="s">
        <v>27</v>
      </c>
      <c r="B26" s="8">
        <v>165</v>
      </c>
      <c r="C26" s="8">
        <v>554</v>
      </c>
      <c r="D26" s="8">
        <v>558</v>
      </c>
      <c r="E26" s="8">
        <v>107</v>
      </c>
      <c r="F26" s="8">
        <f t="shared" si="0"/>
        <v>1384</v>
      </c>
    </row>
    <row r="27" spans="1:6" ht="12.75" customHeight="1">
      <c r="A27" s="7" t="s">
        <v>28</v>
      </c>
      <c r="B27" s="8">
        <v>865</v>
      </c>
      <c r="C27" s="8">
        <v>2652</v>
      </c>
      <c r="D27" s="8">
        <v>2638</v>
      </c>
      <c r="E27" s="8">
        <v>590</v>
      </c>
      <c r="F27" s="8">
        <f t="shared" si="0"/>
        <v>6745</v>
      </c>
    </row>
    <row r="28" spans="1:6" ht="12.75" customHeight="1">
      <c r="A28" s="7" t="s">
        <v>29</v>
      </c>
      <c r="B28" s="8">
        <v>1466</v>
      </c>
      <c r="C28" s="8">
        <v>4305</v>
      </c>
      <c r="D28" s="8">
        <v>4814</v>
      </c>
      <c r="E28" s="8">
        <v>834</v>
      </c>
      <c r="F28" s="8">
        <f t="shared" si="0"/>
        <v>11419</v>
      </c>
    </row>
    <row r="29" spans="1:6" ht="12.75" customHeight="1">
      <c r="A29" s="7" t="s">
        <v>30</v>
      </c>
      <c r="B29" s="8">
        <v>2167</v>
      </c>
      <c r="C29" s="8">
        <v>5635</v>
      </c>
      <c r="D29" s="8">
        <v>6084</v>
      </c>
      <c r="E29" s="8">
        <v>1386</v>
      </c>
      <c r="F29" s="8">
        <f t="shared" si="0"/>
        <v>15272</v>
      </c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firstPageNumber="1" useFirstPageNumber="1" fitToHeight="2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B6" sqref="B6:D29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3.00390625" style="1" customWidth="1"/>
    <col min="6" max="16384" width="9.140625" style="1" customWidth="1"/>
  </cols>
  <sheetData>
    <row r="1" spans="1:6" ht="45" customHeight="1">
      <c r="A1" s="16" t="s">
        <v>38</v>
      </c>
      <c r="B1" s="16"/>
      <c r="C1" s="16"/>
      <c r="D1" s="16"/>
      <c r="E1" s="16"/>
      <c r="F1" s="16"/>
    </row>
    <row r="2" spans="1:4" ht="15" customHeight="1" hidden="1">
      <c r="A2" s="4" t="s">
        <v>5</v>
      </c>
      <c r="B2" s="4"/>
      <c r="C2" s="4"/>
      <c r="D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5" t="s">
        <v>6</v>
      </c>
      <c r="B5" s="6">
        <f>SUM(B6:B29)</f>
        <v>10082</v>
      </c>
      <c r="C5" s="6">
        <f>SUM(C6:C29)</f>
        <v>28821</v>
      </c>
      <c r="D5" s="6">
        <f>SUM(D6:D29)</f>
        <v>30462</v>
      </c>
      <c r="E5" s="6">
        <f>SUM(E6:E29)</f>
        <v>6259</v>
      </c>
      <c r="F5" s="6">
        <f>SUM(F6:F29)</f>
        <v>75624</v>
      </c>
    </row>
    <row r="6" spans="1:6" ht="12.75">
      <c r="A6" s="7" t="s">
        <v>7</v>
      </c>
      <c r="B6" s="8">
        <v>295</v>
      </c>
      <c r="C6" s="8">
        <v>862</v>
      </c>
      <c r="D6" s="8">
        <v>755</v>
      </c>
      <c r="E6" s="8">
        <v>138</v>
      </c>
      <c r="F6" s="8">
        <f>E6+B6+C6+D6</f>
        <v>2050</v>
      </c>
    </row>
    <row r="7" spans="1:6" ht="12.75" customHeight="1">
      <c r="A7" s="7" t="s">
        <v>8</v>
      </c>
      <c r="B7" s="8">
        <v>79</v>
      </c>
      <c r="C7" s="8">
        <v>236</v>
      </c>
      <c r="D7" s="8">
        <v>283</v>
      </c>
      <c r="E7" s="8">
        <v>48</v>
      </c>
      <c r="F7" s="8">
        <f aca="true" t="shared" si="0" ref="F7:F29">E7+B7+C7+D7</f>
        <v>646</v>
      </c>
    </row>
    <row r="8" spans="1:6" ht="12.75" customHeight="1">
      <c r="A8" s="7" t="s">
        <v>9</v>
      </c>
      <c r="B8" s="8">
        <v>206</v>
      </c>
      <c r="C8" s="8">
        <v>617</v>
      </c>
      <c r="D8" s="8">
        <v>770</v>
      </c>
      <c r="E8" s="8">
        <v>114</v>
      </c>
      <c r="F8" s="8">
        <f t="shared" si="0"/>
        <v>1707</v>
      </c>
    </row>
    <row r="9" spans="1:6" ht="12.75" customHeight="1">
      <c r="A9" s="7" t="s">
        <v>10</v>
      </c>
      <c r="B9" s="8">
        <v>230</v>
      </c>
      <c r="C9" s="8">
        <v>814</v>
      </c>
      <c r="D9" s="8">
        <v>840</v>
      </c>
      <c r="E9" s="8">
        <v>166</v>
      </c>
      <c r="F9" s="8">
        <f t="shared" si="0"/>
        <v>2050</v>
      </c>
    </row>
    <row r="10" spans="1:6" ht="12.75" customHeight="1">
      <c r="A10" s="7" t="s">
        <v>11</v>
      </c>
      <c r="B10" s="8">
        <v>126</v>
      </c>
      <c r="C10" s="8">
        <v>450</v>
      </c>
      <c r="D10" s="8">
        <v>599</v>
      </c>
      <c r="E10" s="8">
        <v>84</v>
      </c>
      <c r="F10" s="8">
        <f t="shared" si="0"/>
        <v>1259</v>
      </c>
    </row>
    <row r="11" spans="1:6" ht="12.75" customHeight="1">
      <c r="A11" s="7" t="s">
        <v>12</v>
      </c>
      <c r="B11" s="8">
        <v>421</v>
      </c>
      <c r="C11" s="8">
        <v>1472</v>
      </c>
      <c r="D11" s="8">
        <v>1472</v>
      </c>
      <c r="E11" s="8">
        <v>325</v>
      </c>
      <c r="F11" s="8">
        <f t="shared" si="0"/>
        <v>3690</v>
      </c>
    </row>
    <row r="12" spans="1:6" ht="12.75" customHeight="1">
      <c r="A12" s="7" t="s">
        <v>13</v>
      </c>
      <c r="B12" s="8">
        <v>438</v>
      </c>
      <c r="C12" s="8">
        <v>1176</v>
      </c>
      <c r="D12" s="8">
        <v>1015</v>
      </c>
      <c r="E12" s="8">
        <v>165</v>
      </c>
      <c r="F12" s="8">
        <f t="shared" si="0"/>
        <v>2794</v>
      </c>
    </row>
    <row r="13" spans="1:6" ht="12.75" customHeight="1">
      <c r="A13" s="7" t="s">
        <v>14</v>
      </c>
      <c r="B13" s="8">
        <v>405</v>
      </c>
      <c r="C13" s="8">
        <v>1001</v>
      </c>
      <c r="D13" s="8">
        <v>1187</v>
      </c>
      <c r="E13" s="8">
        <v>435</v>
      </c>
      <c r="F13" s="8">
        <f t="shared" si="0"/>
        <v>3028</v>
      </c>
    </row>
    <row r="14" spans="1:6" ht="12.75" customHeight="1">
      <c r="A14" s="7" t="s">
        <v>15</v>
      </c>
      <c r="B14" s="8">
        <v>649</v>
      </c>
      <c r="C14" s="8">
        <v>1780</v>
      </c>
      <c r="D14" s="8">
        <v>1889</v>
      </c>
      <c r="E14" s="8">
        <v>333</v>
      </c>
      <c r="F14" s="8">
        <f t="shared" si="0"/>
        <v>4651</v>
      </c>
    </row>
    <row r="15" spans="1:6" ht="12.75" customHeight="1">
      <c r="A15" s="7" t="s">
        <v>16</v>
      </c>
      <c r="B15" s="8">
        <v>159</v>
      </c>
      <c r="C15" s="8">
        <v>447</v>
      </c>
      <c r="D15" s="8">
        <v>488</v>
      </c>
      <c r="E15" s="8">
        <v>97</v>
      </c>
      <c r="F15" s="8">
        <f t="shared" si="0"/>
        <v>1191</v>
      </c>
    </row>
    <row r="16" spans="1:6" ht="12.75" customHeight="1">
      <c r="A16" s="7" t="s">
        <v>17</v>
      </c>
      <c r="B16" s="8">
        <v>221</v>
      </c>
      <c r="C16" s="8">
        <v>497</v>
      </c>
      <c r="D16" s="8">
        <v>517</v>
      </c>
      <c r="E16" s="8">
        <v>84</v>
      </c>
      <c r="F16" s="8">
        <f t="shared" si="0"/>
        <v>1319</v>
      </c>
    </row>
    <row r="17" spans="1:6" ht="12.75" customHeight="1">
      <c r="A17" s="7" t="s">
        <v>18</v>
      </c>
      <c r="B17" s="8">
        <v>417</v>
      </c>
      <c r="C17" s="8">
        <v>1055</v>
      </c>
      <c r="D17" s="8">
        <v>1049</v>
      </c>
      <c r="E17" s="8">
        <v>181</v>
      </c>
      <c r="F17" s="8">
        <f t="shared" si="0"/>
        <v>2702</v>
      </c>
    </row>
    <row r="18" spans="1:6" ht="12.75" customHeight="1">
      <c r="A18" s="7" t="s">
        <v>19</v>
      </c>
      <c r="B18" s="8">
        <v>66</v>
      </c>
      <c r="C18" s="8">
        <v>172</v>
      </c>
      <c r="D18" s="8">
        <v>224</v>
      </c>
      <c r="E18" s="8">
        <v>44</v>
      </c>
      <c r="F18" s="8">
        <f t="shared" si="0"/>
        <v>506</v>
      </c>
    </row>
    <row r="19" spans="1:6" ht="12.75" customHeight="1">
      <c r="A19" s="7" t="s">
        <v>20</v>
      </c>
      <c r="B19" s="8">
        <v>327</v>
      </c>
      <c r="C19" s="8">
        <v>1088</v>
      </c>
      <c r="D19" s="8">
        <v>831</v>
      </c>
      <c r="E19" s="8">
        <v>202</v>
      </c>
      <c r="F19" s="8">
        <f t="shared" si="0"/>
        <v>2448</v>
      </c>
    </row>
    <row r="20" spans="1:6" ht="12.75" customHeight="1">
      <c r="A20" s="7" t="s">
        <v>21</v>
      </c>
      <c r="B20" s="8">
        <v>82</v>
      </c>
      <c r="C20" s="8">
        <v>166</v>
      </c>
      <c r="D20" s="8">
        <v>148</v>
      </c>
      <c r="E20" s="8">
        <v>40</v>
      </c>
      <c r="F20" s="8">
        <f t="shared" si="0"/>
        <v>436</v>
      </c>
    </row>
    <row r="21" spans="1:6" ht="12.75" customHeight="1">
      <c r="A21" s="7" t="s">
        <v>22</v>
      </c>
      <c r="B21" s="8">
        <v>273</v>
      </c>
      <c r="C21" s="8">
        <v>764</v>
      </c>
      <c r="D21" s="8">
        <v>940</v>
      </c>
      <c r="E21" s="8">
        <v>190</v>
      </c>
      <c r="F21" s="8">
        <f t="shared" si="0"/>
        <v>2167</v>
      </c>
    </row>
    <row r="22" spans="1:6" ht="12.75" customHeight="1">
      <c r="A22" s="7" t="s">
        <v>23</v>
      </c>
      <c r="B22" s="8">
        <v>220</v>
      </c>
      <c r="C22" s="8">
        <v>655</v>
      </c>
      <c r="D22" s="8">
        <v>715</v>
      </c>
      <c r="E22" s="8">
        <v>181</v>
      </c>
      <c r="F22" s="8">
        <f t="shared" si="0"/>
        <v>1771</v>
      </c>
    </row>
    <row r="23" spans="1:6" ht="12.75" customHeight="1">
      <c r="A23" s="7" t="s">
        <v>24</v>
      </c>
      <c r="B23" s="8">
        <v>401</v>
      </c>
      <c r="C23" s="8">
        <v>1293</v>
      </c>
      <c r="D23" s="8">
        <v>1318</v>
      </c>
      <c r="E23" s="8">
        <v>243</v>
      </c>
      <c r="F23" s="8">
        <f t="shared" si="0"/>
        <v>3255</v>
      </c>
    </row>
    <row r="24" spans="1:6" ht="12.75" customHeight="1">
      <c r="A24" s="7" t="s">
        <v>25</v>
      </c>
      <c r="B24" s="8">
        <v>169</v>
      </c>
      <c r="C24" s="8">
        <v>586</v>
      </c>
      <c r="D24" s="8">
        <v>721</v>
      </c>
      <c r="E24" s="8">
        <v>146</v>
      </c>
      <c r="F24" s="8">
        <f t="shared" si="0"/>
        <v>1622</v>
      </c>
    </row>
    <row r="25" spans="1:6" ht="12.75" customHeight="1">
      <c r="A25" s="7" t="s">
        <v>26</v>
      </c>
      <c r="B25" s="8">
        <v>185</v>
      </c>
      <c r="C25" s="8">
        <v>551</v>
      </c>
      <c r="D25" s="8">
        <v>603</v>
      </c>
      <c r="E25" s="8">
        <v>105</v>
      </c>
      <c r="F25" s="8">
        <f t="shared" si="0"/>
        <v>1444</v>
      </c>
    </row>
    <row r="26" spans="1:6" ht="12.75" customHeight="1">
      <c r="A26" s="7" t="s">
        <v>27</v>
      </c>
      <c r="B26" s="8">
        <v>165</v>
      </c>
      <c r="C26" s="8">
        <v>549</v>
      </c>
      <c r="D26" s="8">
        <v>555</v>
      </c>
      <c r="E26" s="8">
        <v>106</v>
      </c>
      <c r="F26" s="8">
        <f t="shared" si="0"/>
        <v>1375</v>
      </c>
    </row>
    <row r="27" spans="1:6" ht="12.75" customHeight="1">
      <c r="A27" s="7" t="s">
        <v>28</v>
      </c>
      <c r="B27" s="8">
        <v>874</v>
      </c>
      <c r="C27" s="8">
        <v>2653</v>
      </c>
      <c r="D27" s="8">
        <v>2643</v>
      </c>
      <c r="E27" s="8">
        <v>590</v>
      </c>
      <c r="F27" s="8">
        <f t="shared" si="0"/>
        <v>6760</v>
      </c>
    </row>
    <row r="28" spans="1:6" ht="12.75" customHeight="1">
      <c r="A28" s="7" t="s">
        <v>29</v>
      </c>
      <c r="B28" s="8">
        <v>1481</v>
      </c>
      <c r="C28" s="8">
        <v>4297</v>
      </c>
      <c r="D28" s="8">
        <v>4812</v>
      </c>
      <c r="E28" s="8">
        <v>846</v>
      </c>
      <c r="F28" s="8">
        <f t="shared" si="0"/>
        <v>11436</v>
      </c>
    </row>
    <row r="29" spans="1:6" ht="12.75" customHeight="1">
      <c r="A29" s="7" t="s">
        <v>30</v>
      </c>
      <c r="B29" s="8">
        <v>2193</v>
      </c>
      <c r="C29" s="8">
        <v>5640</v>
      </c>
      <c r="D29" s="8">
        <v>6088</v>
      </c>
      <c r="E29" s="8">
        <v>1396</v>
      </c>
      <c r="F29" s="8">
        <f t="shared" si="0"/>
        <v>15317</v>
      </c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firstPageNumber="1" useFirstPageNumber="1"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3.00390625" style="1" customWidth="1"/>
    <col min="6" max="16384" width="9.140625" style="1" customWidth="1"/>
  </cols>
  <sheetData>
    <row r="1" spans="1:6" ht="45" customHeight="1">
      <c r="A1" s="16" t="s">
        <v>39</v>
      </c>
      <c r="B1" s="16"/>
      <c r="C1" s="16"/>
      <c r="D1" s="16"/>
      <c r="E1" s="16"/>
      <c r="F1" s="16"/>
    </row>
    <row r="2" spans="1:4" ht="15" customHeight="1" hidden="1">
      <c r="A2" s="4" t="s">
        <v>5</v>
      </c>
      <c r="B2" s="4"/>
      <c r="C2" s="4"/>
      <c r="D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5" t="s">
        <v>6</v>
      </c>
      <c r="B5" s="6">
        <f>SUM(B6:B29)</f>
        <v>10145</v>
      </c>
      <c r="C5" s="6">
        <f>SUM(C6:C29)</f>
        <v>28810</v>
      </c>
      <c r="D5" s="6">
        <f>SUM(D6:D29)</f>
        <v>30617</v>
      </c>
      <c r="E5" s="6">
        <f>SUM(E6:E29)</f>
        <v>6314</v>
      </c>
      <c r="F5" s="6">
        <f>SUM(F6:F29)</f>
        <v>75886</v>
      </c>
    </row>
    <row r="6" spans="1:6" ht="12.75">
      <c r="A6" s="7" t="s">
        <v>7</v>
      </c>
      <c r="B6" s="8">
        <v>296</v>
      </c>
      <c r="C6" s="8">
        <v>863</v>
      </c>
      <c r="D6" s="8">
        <v>761</v>
      </c>
      <c r="E6" s="8">
        <v>142</v>
      </c>
      <c r="F6" s="8">
        <f>E6+B6+C6+D6</f>
        <v>2062</v>
      </c>
    </row>
    <row r="7" spans="1:6" ht="12.75" customHeight="1">
      <c r="A7" s="7" t="s">
        <v>8</v>
      </c>
      <c r="B7" s="8">
        <v>78</v>
      </c>
      <c r="C7" s="8">
        <v>236</v>
      </c>
      <c r="D7" s="8">
        <v>285</v>
      </c>
      <c r="E7" s="8">
        <v>48</v>
      </c>
      <c r="F7" s="8">
        <f aca="true" t="shared" si="0" ref="F7:F29">E7+B7+C7+D7</f>
        <v>647</v>
      </c>
    </row>
    <row r="8" spans="1:6" ht="12.75" customHeight="1">
      <c r="A8" s="7" t="s">
        <v>9</v>
      </c>
      <c r="B8" s="8">
        <v>207</v>
      </c>
      <c r="C8" s="8">
        <v>616</v>
      </c>
      <c r="D8" s="8">
        <v>775</v>
      </c>
      <c r="E8" s="8">
        <v>118</v>
      </c>
      <c r="F8" s="8">
        <f t="shared" si="0"/>
        <v>1716</v>
      </c>
    </row>
    <row r="9" spans="1:6" ht="12.75" customHeight="1">
      <c r="A9" s="7" t="s">
        <v>10</v>
      </c>
      <c r="B9" s="8">
        <v>230</v>
      </c>
      <c r="C9" s="8">
        <v>808</v>
      </c>
      <c r="D9" s="8">
        <v>843</v>
      </c>
      <c r="E9" s="8">
        <v>166</v>
      </c>
      <c r="F9" s="8">
        <f t="shared" si="0"/>
        <v>2047</v>
      </c>
    </row>
    <row r="10" spans="1:6" ht="12.75" customHeight="1">
      <c r="A10" s="7" t="s">
        <v>11</v>
      </c>
      <c r="B10" s="8">
        <v>129</v>
      </c>
      <c r="C10" s="8">
        <v>448</v>
      </c>
      <c r="D10" s="8">
        <v>599</v>
      </c>
      <c r="E10" s="8">
        <v>85</v>
      </c>
      <c r="F10" s="8">
        <f t="shared" si="0"/>
        <v>1261</v>
      </c>
    </row>
    <row r="11" spans="1:6" ht="12.75" customHeight="1">
      <c r="A11" s="7" t="s">
        <v>12</v>
      </c>
      <c r="B11" s="8">
        <v>429</v>
      </c>
      <c r="C11" s="8">
        <v>1470</v>
      </c>
      <c r="D11" s="8">
        <v>1487</v>
      </c>
      <c r="E11" s="8">
        <v>327</v>
      </c>
      <c r="F11" s="8">
        <f t="shared" si="0"/>
        <v>3713</v>
      </c>
    </row>
    <row r="12" spans="1:6" ht="12.75" customHeight="1">
      <c r="A12" s="7" t="s">
        <v>13</v>
      </c>
      <c r="B12" s="8">
        <v>437</v>
      </c>
      <c r="C12" s="8">
        <v>1176</v>
      </c>
      <c r="D12" s="8">
        <v>1018</v>
      </c>
      <c r="E12" s="8">
        <v>170</v>
      </c>
      <c r="F12" s="8">
        <f t="shared" si="0"/>
        <v>2801</v>
      </c>
    </row>
    <row r="13" spans="1:6" ht="12.75" customHeight="1">
      <c r="A13" s="7" t="s">
        <v>14</v>
      </c>
      <c r="B13" s="8">
        <v>414</v>
      </c>
      <c r="C13" s="8">
        <v>1004</v>
      </c>
      <c r="D13" s="8">
        <v>1193</v>
      </c>
      <c r="E13" s="8">
        <v>439</v>
      </c>
      <c r="F13" s="8">
        <f t="shared" si="0"/>
        <v>3050</v>
      </c>
    </row>
    <row r="14" spans="1:6" ht="12.75" customHeight="1">
      <c r="A14" s="7" t="s">
        <v>15</v>
      </c>
      <c r="B14" s="8">
        <v>651</v>
      </c>
      <c r="C14" s="8">
        <v>1776</v>
      </c>
      <c r="D14" s="8">
        <v>1895</v>
      </c>
      <c r="E14" s="8">
        <v>336</v>
      </c>
      <c r="F14" s="8">
        <f t="shared" si="0"/>
        <v>4658</v>
      </c>
    </row>
    <row r="15" spans="1:6" ht="12.75" customHeight="1">
      <c r="A15" s="7" t="s">
        <v>16</v>
      </c>
      <c r="B15" s="8">
        <v>162</v>
      </c>
      <c r="C15" s="8">
        <v>442</v>
      </c>
      <c r="D15" s="8">
        <v>491</v>
      </c>
      <c r="E15" s="8">
        <v>93</v>
      </c>
      <c r="F15" s="8">
        <f t="shared" si="0"/>
        <v>1188</v>
      </c>
    </row>
    <row r="16" spans="1:6" ht="12.75" customHeight="1">
      <c r="A16" s="7" t="s">
        <v>17</v>
      </c>
      <c r="B16" s="8">
        <v>220</v>
      </c>
      <c r="C16" s="8">
        <v>497</v>
      </c>
      <c r="D16" s="8">
        <v>521</v>
      </c>
      <c r="E16" s="8">
        <v>83</v>
      </c>
      <c r="F16" s="8">
        <f t="shared" si="0"/>
        <v>1321</v>
      </c>
    </row>
    <row r="17" spans="1:6" ht="12.75" customHeight="1">
      <c r="A17" s="7" t="s">
        <v>18</v>
      </c>
      <c r="B17" s="8">
        <v>420</v>
      </c>
      <c r="C17" s="8">
        <v>1056</v>
      </c>
      <c r="D17" s="8">
        <v>1052</v>
      </c>
      <c r="E17" s="8">
        <v>183</v>
      </c>
      <c r="F17" s="8">
        <f t="shared" si="0"/>
        <v>2711</v>
      </c>
    </row>
    <row r="18" spans="1:6" ht="12.75" customHeight="1">
      <c r="A18" s="7" t="s">
        <v>19</v>
      </c>
      <c r="B18" s="8">
        <v>64</v>
      </c>
      <c r="C18" s="8">
        <v>172</v>
      </c>
      <c r="D18" s="8">
        <v>227</v>
      </c>
      <c r="E18" s="8">
        <v>44</v>
      </c>
      <c r="F18" s="8">
        <f t="shared" si="0"/>
        <v>507</v>
      </c>
    </row>
    <row r="19" spans="1:6" ht="12.75" customHeight="1">
      <c r="A19" s="7" t="s">
        <v>20</v>
      </c>
      <c r="B19" s="8">
        <v>335</v>
      </c>
      <c r="C19" s="8">
        <v>1089</v>
      </c>
      <c r="D19" s="8">
        <v>830</v>
      </c>
      <c r="E19" s="8">
        <v>207</v>
      </c>
      <c r="F19" s="8">
        <f t="shared" si="0"/>
        <v>2461</v>
      </c>
    </row>
    <row r="20" spans="1:6" ht="12.75" customHeight="1">
      <c r="A20" s="7" t="s">
        <v>21</v>
      </c>
      <c r="B20" s="8">
        <v>82</v>
      </c>
      <c r="C20" s="8">
        <v>165</v>
      </c>
      <c r="D20" s="8">
        <v>147</v>
      </c>
      <c r="E20" s="8">
        <v>39</v>
      </c>
      <c r="F20" s="8">
        <f t="shared" si="0"/>
        <v>433</v>
      </c>
    </row>
    <row r="21" spans="1:6" ht="12.75" customHeight="1">
      <c r="A21" s="7" t="s">
        <v>22</v>
      </c>
      <c r="B21" s="8">
        <v>278</v>
      </c>
      <c r="C21" s="8">
        <v>766</v>
      </c>
      <c r="D21" s="8">
        <v>950</v>
      </c>
      <c r="E21" s="8">
        <v>192</v>
      </c>
      <c r="F21" s="8">
        <f t="shared" si="0"/>
        <v>2186</v>
      </c>
    </row>
    <row r="22" spans="1:6" ht="12.75" customHeight="1">
      <c r="A22" s="7" t="s">
        <v>23</v>
      </c>
      <c r="B22" s="8">
        <v>217</v>
      </c>
      <c r="C22" s="8">
        <v>658</v>
      </c>
      <c r="D22" s="8">
        <v>722</v>
      </c>
      <c r="E22" s="8">
        <v>183</v>
      </c>
      <c r="F22" s="8">
        <f t="shared" si="0"/>
        <v>1780</v>
      </c>
    </row>
    <row r="23" spans="1:6" ht="12.75" customHeight="1">
      <c r="A23" s="7" t="s">
        <v>24</v>
      </c>
      <c r="B23" s="8">
        <v>397</v>
      </c>
      <c r="C23" s="8">
        <v>1299</v>
      </c>
      <c r="D23" s="8">
        <v>1326</v>
      </c>
      <c r="E23" s="8">
        <v>244</v>
      </c>
      <c r="F23" s="8">
        <f t="shared" si="0"/>
        <v>3266</v>
      </c>
    </row>
    <row r="24" spans="1:6" ht="12.75" customHeight="1">
      <c r="A24" s="7" t="s">
        <v>25</v>
      </c>
      <c r="B24" s="8">
        <v>166</v>
      </c>
      <c r="C24" s="8">
        <v>584</v>
      </c>
      <c r="D24" s="8">
        <v>721</v>
      </c>
      <c r="E24" s="8">
        <v>152</v>
      </c>
      <c r="F24" s="8">
        <f t="shared" si="0"/>
        <v>1623</v>
      </c>
    </row>
    <row r="25" spans="1:6" ht="12.75" customHeight="1">
      <c r="A25" s="7" t="s">
        <v>26</v>
      </c>
      <c r="B25" s="8">
        <v>185</v>
      </c>
      <c r="C25" s="8">
        <v>548</v>
      </c>
      <c r="D25" s="8">
        <v>610</v>
      </c>
      <c r="E25" s="8">
        <v>107</v>
      </c>
      <c r="F25" s="8">
        <f t="shared" si="0"/>
        <v>1450</v>
      </c>
    </row>
    <row r="26" spans="1:6" ht="12.75" customHeight="1">
      <c r="A26" s="7" t="s">
        <v>27</v>
      </c>
      <c r="B26" s="8">
        <v>165</v>
      </c>
      <c r="C26" s="8">
        <v>550</v>
      </c>
      <c r="D26" s="8">
        <v>559</v>
      </c>
      <c r="E26" s="8">
        <v>109</v>
      </c>
      <c r="F26" s="8">
        <f t="shared" si="0"/>
        <v>1383</v>
      </c>
    </row>
    <row r="27" spans="1:6" ht="12.75" customHeight="1">
      <c r="A27" s="7" t="s">
        <v>28</v>
      </c>
      <c r="B27" s="8">
        <v>886</v>
      </c>
      <c r="C27" s="8">
        <v>2648</v>
      </c>
      <c r="D27" s="8">
        <v>2643</v>
      </c>
      <c r="E27" s="8">
        <v>590</v>
      </c>
      <c r="F27" s="8">
        <f t="shared" si="0"/>
        <v>6767</v>
      </c>
    </row>
    <row r="28" spans="1:6" ht="12.75" customHeight="1">
      <c r="A28" s="7" t="s">
        <v>29</v>
      </c>
      <c r="B28" s="8">
        <v>1498</v>
      </c>
      <c r="C28" s="8">
        <v>4290</v>
      </c>
      <c r="D28" s="8">
        <v>4841</v>
      </c>
      <c r="E28" s="8">
        <v>847</v>
      </c>
      <c r="F28" s="8">
        <f t="shared" si="0"/>
        <v>11476</v>
      </c>
    </row>
    <row r="29" spans="1:6" ht="12.75" customHeight="1">
      <c r="A29" s="7" t="s">
        <v>30</v>
      </c>
      <c r="B29" s="8">
        <v>2199</v>
      </c>
      <c r="C29" s="8">
        <v>5649</v>
      </c>
      <c r="D29" s="8">
        <v>6121</v>
      </c>
      <c r="E29" s="8">
        <v>1410</v>
      </c>
      <c r="F29" s="8">
        <f t="shared" si="0"/>
        <v>15379</v>
      </c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firstPageNumber="1" useFirstPageNumber="1" fitToHeight="2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3.00390625" style="1" customWidth="1"/>
    <col min="6" max="16384" width="9.140625" style="1" customWidth="1"/>
  </cols>
  <sheetData>
    <row r="1" spans="1:6" ht="45" customHeight="1">
      <c r="A1" s="16" t="s">
        <v>40</v>
      </c>
      <c r="B1" s="16"/>
      <c r="C1" s="16"/>
      <c r="D1" s="16"/>
      <c r="E1" s="16"/>
      <c r="F1" s="16"/>
    </row>
    <row r="2" spans="1:4" ht="15" customHeight="1" hidden="1">
      <c r="A2" s="4" t="s">
        <v>5</v>
      </c>
      <c r="B2" s="4"/>
      <c r="C2" s="4"/>
      <c r="D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5" t="s">
        <v>6</v>
      </c>
      <c r="B5" s="6">
        <f>SUM(B6:B29)</f>
        <v>10218</v>
      </c>
      <c r="C5" s="6">
        <f>SUM(C6:C29)</f>
        <v>28827</v>
      </c>
      <c r="D5" s="6">
        <f>SUM(D6:D29)</f>
        <v>30711</v>
      </c>
      <c r="E5" s="6">
        <f>SUM(E6:E29)</f>
        <v>6365</v>
      </c>
      <c r="F5" s="6">
        <f>SUM(F6:F29)</f>
        <v>76121</v>
      </c>
    </row>
    <row r="6" spans="1:6" ht="12.75">
      <c r="A6" s="7" t="s">
        <v>7</v>
      </c>
      <c r="B6" s="8">
        <v>302</v>
      </c>
      <c r="C6" s="8">
        <v>870</v>
      </c>
      <c r="D6" s="8">
        <v>763</v>
      </c>
      <c r="E6" s="8">
        <v>144</v>
      </c>
      <c r="F6" s="8">
        <f>E6+B6+C6+D6</f>
        <v>2079</v>
      </c>
    </row>
    <row r="7" spans="1:6" ht="12.75" customHeight="1">
      <c r="A7" s="7" t="s">
        <v>8</v>
      </c>
      <c r="B7" s="8">
        <v>79</v>
      </c>
      <c r="C7" s="8">
        <v>237</v>
      </c>
      <c r="D7" s="8">
        <v>285</v>
      </c>
      <c r="E7" s="8">
        <v>47</v>
      </c>
      <c r="F7" s="8">
        <f aca="true" t="shared" si="0" ref="F7:F29">E7+B7+C7+D7</f>
        <v>648</v>
      </c>
    </row>
    <row r="8" spans="1:6" ht="12.75" customHeight="1">
      <c r="A8" s="7" t="s">
        <v>9</v>
      </c>
      <c r="B8" s="8">
        <v>204</v>
      </c>
      <c r="C8" s="8">
        <v>613</v>
      </c>
      <c r="D8" s="8">
        <v>777</v>
      </c>
      <c r="E8" s="8">
        <v>120</v>
      </c>
      <c r="F8" s="8">
        <f t="shared" si="0"/>
        <v>1714</v>
      </c>
    </row>
    <row r="9" spans="1:6" ht="12.75" customHeight="1">
      <c r="A9" s="7" t="s">
        <v>10</v>
      </c>
      <c r="B9" s="8">
        <v>230</v>
      </c>
      <c r="C9" s="8">
        <v>811</v>
      </c>
      <c r="D9" s="8">
        <v>850</v>
      </c>
      <c r="E9" s="8">
        <v>164</v>
      </c>
      <c r="F9" s="8">
        <f t="shared" si="0"/>
        <v>2055</v>
      </c>
    </row>
    <row r="10" spans="1:6" ht="12.75" customHeight="1">
      <c r="A10" s="7" t="s">
        <v>11</v>
      </c>
      <c r="B10" s="8">
        <v>133</v>
      </c>
      <c r="C10" s="8">
        <v>447</v>
      </c>
      <c r="D10" s="8">
        <v>599</v>
      </c>
      <c r="E10" s="8">
        <v>86</v>
      </c>
      <c r="F10" s="8">
        <f t="shared" si="0"/>
        <v>1265</v>
      </c>
    </row>
    <row r="11" spans="1:6" ht="12.75" customHeight="1">
      <c r="A11" s="7" t="s">
        <v>12</v>
      </c>
      <c r="B11" s="8">
        <v>438</v>
      </c>
      <c r="C11" s="8">
        <v>1474</v>
      </c>
      <c r="D11" s="8">
        <v>1485</v>
      </c>
      <c r="E11" s="8">
        <v>329</v>
      </c>
      <c r="F11" s="8">
        <f t="shared" si="0"/>
        <v>3726</v>
      </c>
    </row>
    <row r="12" spans="1:6" ht="12.75" customHeight="1">
      <c r="A12" s="7" t="s">
        <v>13</v>
      </c>
      <c r="B12" s="8">
        <v>429</v>
      </c>
      <c r="C12" s="8">
        <v>1173</v>
      </c>
      <c r="D12" s="8">
        <v>1017</v>
      </c>
      <c r="E12" s="8">
        <v>171</v>
      </c>
      <c r="F12" s="8">
        <f t="shared" si="0"/>
        <v>2790</v>
      </c>
    </row>
    <row r="13" spans="1:6" ht="12.75" customHeight="1">
      <c r="A13" s="7" t="s">
        <v>14</v>
      </c>
      <c r="B13" s="8">
        <v>424</v>
      </c>
      <c r="C13" s="8">
        <v>994</v>
      </c>
      <c r="D13" s="8">
        <v>1200</v>
      </c>
      <c r="E13" s="8">
        <v>453</v>
      </c>
      <c r="F13" s="8">
        <f t="shared" si="0"/>
        <v>3071</v>
      </c>
    </row>
    <row r="14" spans="1:6" ht="12.75" customHeight="1">
      <c r="A14" s="7" t="s">
        <v>15</v>
      </c>
      <c r="B14" s="8">
        <v>653</v>
      </c>
      <c r="C14" s="8">
        <v>1788</v>
      </c>
      <c r="D14" s="8">
        <v>1897</v>
      </c>
      <c r="E14" s="8">
        <v>338</v>
      </c>
      <c r="F14" s="8">
        <f t="shared" si="0"/>
        <v>4676</v>
      </c>
    </row>
    <row r="15" spans="1:6" ht="12.75" customHeight="1">
      <c r="A15" s="7" t="s">
        <v>16</v>
      </c>
      <c r="B15" s="8">
        <v>162</v>
      </c>
      <c r="C15" s="8">
        <v>442</v>
      </c>
      <c r="D15" s="8">
        <v>491</v>
      </c>
      <c r="E15" s="8">
        <v>93</v>
      </c>
      <c r="F15" s="8">
        <f t="shared" si="0"/>
        <v>1188</v>
      </c>
    </row>
    <row r="16" spans="1:6" ht="12.75" customHeight="1">
      <c r="A16" s="7" t="s">
        <v>17</v>
      </c>
      <c r="B16" s="8">
        <v>220</v>
      </c>
      <c r="C16" s="8">
        <v>497</v>
      </c>
      <c r="D16" s="8">
        <v>522</v>
      </c>
      <c r="E16" s="8">
        <v>84</v>
      </c>
      <c r="F16" s="8">
        <f t="shared" si="0"/>
        <v>1323</v>
      </c>
    </row>
    <row r="17" spans="1:6" ht="12.75" customHeight="1">
      <c r="A17" s="7" t="s">
        <v>18</v>
      </c>
      <c r="B17" s="8">
        <v>422</v>
      </c>
      <c r="C17" s="8">
        <v>1062</v>
      </c>
      <c r="D17" s="8">
        <v>1050</v>
      </c>
      <c r="E17" s="8">
        <v>184</v>
      </c>
      <c r="F17" s="8">
        <f t="shared" si="0"/>
        <v>2718</v>
      </c>
    </row>
    <row r="18" spans="1:6" ht="12.75" customHeight="1">
      <c r="A18" s="7" t="s">
        <v>19</v>
      </c>
      <c r="B18" s="8">
        <v>66</v>
      </c>
      <c r="C18" s="8">
        <v>171</v>
      </c>
      <c r="D18" s="8">
        <v>229</v>
      </c>
      <c r="E18" s="8">
        <v>45</v>
      </c>
      <c r="F18" s="8">
        <f t="shared" si="0"/>
        <v>511</v>
      </c>
    </row>
    <row r="19" spans="1:6" ht="12.75" customHeight="1">
      <c r="A19" s="7" t="s">
        <v>20</v>
      </c>
      <c r="B19" s="8">
        <v>333</v>
      </c>
      <c r="C19" s="8">
        <v>1079</v>
      </c>
      <c r="D19" s="8">
        <v>830</v>
      </c>
      <c r="E19" s="8">
        <v>208</v>
      </c>
      <c r="F19" s="8">
        <f t="shared" si="0"/>
        <v>2450</v>
      </c>
    </row>
    <row r="20" spans="1:6" ht="12.75" customHeight="1">
      <c r="A20" s="7" t="s">
        <v>21</v>
      </c>
      <c r="B20" s="8">
        <v>84</v>
      </c>
      <c r="C20" s="8">
        <v>164</v>
      </c>
      <c r="D20" s="8">
        <v>148</v>
      </c>
      <c r="E20" s="8">
        <v>43</v>
      </c>
      <c r="F20" s="8">
        <f t="shared" si="0"/>
        <v>439</v>
      </c>
    </row>
    <row r="21" spans="1:6" ht="12.75" customHeight="1">
      <c r="A21" s="7" t="s">
        <v>22</v>
      </c>
      <c r="B21" s="8">
        <v>280</v>
      </c>
      <c r="C21" s="8">
        <v>762</v>
      </c>
      <c r="D21" s="8">
        <v>951</v>
      </c>
      <c r="E21" s="8">
        <v>189</v>
      </c>
      <c r="F21" s="8">
        <f t="shared" si="0"/>
        <v>2182</v>
      </c>
    </row>
    <row r="22" spans="1:6" ht="12.75" customHeight="1">
      <c r="A22" s="7" t="s">
        <v>23</v>
      </c>
      <c r="B22" s="8">
        <v>222</v>
      </c>
      <c r="C22" s="8">
        <v>664</v>
      </c>
      <c r="D22" s="8">
        <v>723</v>
      </c>
      <c r="E22" s="8">
        <v>184</v>
      </c>
      <c r="F22" s="8">
        <f t="shared" si="0"/>
        <v>1793</v>
      </c>
    </row>
    <row r="23" spans="1:6" ht="12.75" customHeight="1">
      <c r="A23" s="7" t="s">
        <v>24</v>
      </c>
      <c r="B23" s="8">
        <v>393</v>
      </c>
      <c r="C23" s="8">
        <v>1300</v>
      </c>
      <c r="D23" s="8">
        <v>1330</v>
      </c>
      <c r="E23" s="8">
        <v>248</v>
      </c>
      <c r="F23" s="8">
        <f t="shared" si="0"/>
        <v>3271</v>
      </c>
    </row>
    <row r="24" spans="1:6" ht="12.75" customHeight="1">
      <c r="A24" s="7" t="s">
        <v>25</v>
      </c>
      <c r="B24" s="8">
        <v>167</v>
      </c>
      <c r="C24" s="8">
        <v>588</v>
      </c>
      <c r="D24" s="8">
        <v>733</v>
      </c>
      <c r="E24" s="8">
        <v>153</v>
      </c>
      <c r="F24" s="8">
        <f t="shared" si="0"/>
        <v>1641</v>
      </c>
    </row>
    <row r="25" spans="1:6" ht="12.75" customHeight="1">
      <c r="A25" s="7" t="s">
        <v>26</v>
      </c>
      <c r="B25" s="8">
        <v>185</v>
      </c>
      <c r="C25" s="8">
        <v>547</v>
      </c>
      <c r="D25" s="8">
        <v>605</v>
      </c>
      <c r="E25" s="8">
        <v>106</v>
      </c>
      <c r="F25" s="8">
        <f t="shared" si="0"/>
        <v>1443</v>
      </c>
    </row>
    <row r="26" spans="1:6" ht="12.75" customHeight="1">
      <c r="A26" s="7" t="s">
        <v>27</v>
      </c>
      <c r="B26" s="8">
        <v>163</v>
      </c>
      <c r="C26" s="8">
        <v>552</v>
      </c>
      <c r="D26" s="8">
        <v>559</v>
      </c>
      <c r="E26" s="8">
        <v>108</v>
      </c>
      <c r="F26" s="8">
        <f t="shared" si="0"/>
        <v>1382</v>
      </c>
    </row>
    <row r="27" spans="1:6" ht="12.75" customHeight="1">
      <c r="A27" s="7" t="s">
        <v>28</v>
      </c>
      <c r="B27" s="8">
        <v>899</v>
      </c>
      <c r="C27" s="8">
        <v>2651</v>
      </c>
      <c r="D27" s="8">
        <v>2653</v>
      </c>
      <c r="E27" s="8">
        <v>593</v>
      </c>
      <c r="F27" s="8">
        <f t="shared" si="0"/>
        <v>6796</v>
      </c>
    </row>
    <row r="28" spans="1:6" ht="12.75" customHeight="1">
      <c r="A28" s="7" t="s">
        <v>29</v>
      </c>
      <c r="B28" s="8">
        <v>1513</v>
      </c>
      <c r="C28" s="8">
        <v>4297</v>
      </c>
      <c r="D28" s="8">
        <v>4848</v>
      </c>
      <c r="E28" s="8">
        <v>849</v>
      </c>
      <c r="F28" s="8">
        <f t="shared" si="0"/>
        <v>11507</v>
      </c>
    </row>
    <row r="29" spans="1:6" ht="12.75" customHeight="1">
      <c r="A29" s="7" t="s">
        <v>30</v>
      </c>
      <c r="B29" s="8">
        <v>2217</v>
      </c>
      <c r="C29" s="8">
        <v>5644</v>
      </c>
      <c r="D29" s="8">
        <v>6166</v>
      </c>
      <c r="E29" s="8">
        <v>1426</v>
      </c>
      <c r="F29" s="8">
        <f t="shared" si="0"/>
        <v>15453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3.00390625" style="1" customWidth="1"/>
    <col min="6" max="16384" width="9.140625" style="1" customWidth="1"/>
  </cols>
  <sheetData>
    <row r="1" spans="1:6" ht="45" customHeight="1">
      <c r="A1" s="16" t="s">
        <v>41</v>
      </c>
      <c r="B1" s="16"/>
      <c r="C1" s="16"/>
      <c r="D1" s="16"/>
      <c r="E1" s="16"/>
      <c r="F1" s="16"/>
    </row>
    <row r="2" spans="1:4" ht="15" customHeight="1" hidden="1">
      <c r="A2" s="4" t="s">
        <v>5</v>
      </c>
      <c r="B2" s="4"/>
      <c r="C2" s="4"/>
      <c r="D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5" t="s">
        <v>6</v>
      </c>
      <c r="B5" s="6">
        <f>SUM(B6:B29)</f>
        <v>10309</v>
      </c>
      <c r="C5" s="6">
        <f>SUM(C6:C29)</f>
        <v>28812</v>
      </c>
      <c r="D5" s="6">
        <f>SUM(D6:D29)</f>
        <v>30938</v>
      </c>
      <c r="E5" s="6">
        <f>SUM(E6:E29)</f>
        <v>6401</v>
      </c>
      <c r="F5" s="6">
        <f>SUM(F6:F29)</f>
        <v>76460</v>
      </c>
    </row>
    <row r="6" spans="1:6" ht="12.75">
      <c r="A6" s="7" t="s">
        <v>7</v>
      </c>
      <c r="B6" s="8">
        <v>307</v>
      </c>
      <c r="C6" s="8">
        <v>873</v>
      </c>
      <c r="D6" s="8">
        <v>759</v>
      </c>
      <c r="E6" s="8">
        <v>140</v>
      </c>
      <c r="F6" s="8">
        <f>E6+B6+C6+D6</f>
        <v>2079</v>
      </c>
    </row>
    <row r="7" spans="1:6" ht="12.75" customHeight="1">
      <c r="A7" s="7" t="s">
        <v>8</v>
      </c>
      <c r="B7" s="8">
        <v>81</v>
      </c>
      <c r="C7" s="8">
        <v>238</v>
      </c>
      <c r="D7" s="8">
        <v>292</v>
      </c>
      <c r="E7" s="8">
        <v>48</v>
      </c>
      <c r="F7" s="8">
        <f aca="true" t="shared" si="0" ref="F7:F29">E7+B7+C7+D7</f>
        <v>659</v>
      </c>
    </row>
    <row r="8" spans="1:6" ht="12.75" customHeight="1">
      <c r="A8" s="7" t="s">
        <v>9</v>
      </c>
      <c r="B8" s="8">
        <v>205</v>
      </c>
      <c r="C8" s="8">
        <v>611</v>
      </c>
      <c r="D8" s="8">
        <v>781</v>
      </c>
      <c r="E8" s="8">
        <v>119</v>
      </c>
      <c r="F8" s="8">
        <f t="shared" si="0"/>
        <v>1716</v>
      </c>
    </row>
    <row r="9" spans="1:6" ht="12.75" customHeight="1">
      <c r="A9" s="7" t="s">
        <v>10</v>
      </c>
      <c r="B9" s="8">
        <v>231</v>
      </c>
      <c r="C9" s="8">
        <v>816</v>
      </c>
      <c r="D9" s="8">
        <v>855</v>
      </c>
      <c r="E9" s="8">
        <v>164</v>
      </c>
      <c r="F9" s="8">
        <f t="shared" si="0"/>
        <v>2066</v>
      </c>
    </row>
    <row r="10" spans="1:6" ht="12.75" customHeight="1">
      <c r="A10" s="7" t="s">
        <v>11</v>
      </c>
      <c r="B10" s="8">
        <v>137</v>
      </c>
      <c r="C10" s="8">
        <v>447</v>
      </c>
      <c r="D10" s="8">
        <v>603</v>
      </c>
      <c r="E10" s="8">
        <v>86</v>
      </c>
      <c r="F10" s="8">
        <f t="shared" si="0"/>
        <v>1273</v>
      </c>
    </row>
    <row r="11" spans="1:6" ht="12.75" customHeight="1">
      <c r="A11" s="7" t="s">
        <v>12</v>
      </c>
      <c r="B11" s="8">
        <v>449</v>
      </c>
      <c r="C11" s="8">
        <v>1470</v>
      </c>
      <c r="D11" s="8">
        <v>1504</v>
      </c>
      <c r="E11" s="8">
        <v>330</v>
      </c>
      <c r="F11" s="8">
        <f t="shared" si="0"/>
        <v>3753</v>
      </c>
    </row>
    <row r="12" spans="1:6" ht="12.75" customHeight="1">
      <c r="A12" s="7" t="s">
        <v>13</v>
      </c>
      <c r="B12" s="8">
        <v>425</v>
      </c>
      <c r="C12" s="8">
        <v>1170</v>
      </c>
      <c r="D12" s="8">
        <v>1021</v>
      </c>
      <c r="E12" s="8">
        <v>172</v>
      </c>
      <c r="F12" s="8">
        <f t="shared" si="0"/>
        <v>2788</v>
      </c>
    </row>
    <row r="13" spans="1:6" ht="12.75" customHeight="1">
      <c r="A13" s="7" t="s">
        <v>14</v>
      </c>
      <c r="B13" s="8">
        <v>419</v>
      </c>
      <c r="C13" s="8">
        <v>1006</v>
      </c>
      <c r="D13" s="8">
        <v>1221</v>
      </c>
      <c r="E13" s="8">
        <v>465</v>
      </c>
      <c r="F13" s="8">
        <f t="shared" si="0"/>
        <v>3111</v>
      </c>
    </row>
    <row r="14" spans="1:6" ht="12.75" customHeight="1">
      <c r="A14" s="7" t="s">
        <v>15</v>
      </c>
      <c r="B14" s="8">
        <v>663</v>
      </c>
      <c r="C14" s="8">
        <v>1776</v>
      </c>
      <c r="D14" s="8">
        <v>1904</v>
      </c>
      <c r="E14" s="8">
        <v>338</v>
      </c>
      <c r="F14" s="8">
        <f t="shared" si="0"/>
        <v>4681</v>
      </c>
    </row>
    <row r="15" spans="1:6" ht="12.75" customHeight="1">
      <c r="A15" s="7" t="s">
        <v>16</v>
      </c>
      <c r="B15" s="8">
        <v>164</v>
      </c>
      <c r="C15" s="8">
        <v>436</v>
      </c>
      <c r="D15" s="8">
        <v>496</v>
      </c>
      <c r="E15" s="8">
        <v>94</v>
      </c>
      <c r="F15" s="8">
        <f t="shared" si="0"/>
        <v>1190</v>
      </c>
    </row>
    <row r="16" spans="1:6" ht="12.75" customHeight="1">
      <c r="A16" s="7" t="s">
        <v>17</v>
      </c>
      <c r="B16" s="8">
        <v>230</v>
      </c>
      <c r="C16" s="8">
        <v>494</v>
      </c>
      <c r="D16" s="8">
        <v>524</v>
      </c>
      <c r="E16" s="8">
        <v>87</v>
      </c>
      <c r="F16" s="8">
        <f t="shared" si="0"/>
        <v>1335</v>
      </c>
    </row>
    <row r="17" spans="1:6" ht="12.75" customHeight="1">
      <c r="A17" s="7" t="s">
        <v>18</v>
      </c>
      <c r="B17" s="8">
        <v>419</v>
      </c>
      <c r="C17" s="8">
        <v>1055</v>
      </c>
      <c r="D17" s="8">
        <v>1058</v>
      </c>
      <c r="E17" s="8">
        <v>182</v>
      </c>
      <c r="F17" s="8">
        <f t="shared" si="0"/>
        <v>2714</v>
      </c>
    </row>
    <row r="18" spans="1:6" ht="12.75" customHeight="1">
      <c r="A18" s="7" t="s">
        <v>19</v>
      </c>
      <c r="B18" s="8">
        <v>66</v>
      </c>
      <c r="C18" s="8">
        <v>168</v>
      </c>
      <c r="D18" s="8">
        <v>229</v>
      </c>
      <c r="E18" s="8">
        <v>43</v>
      </c>
      <c r="F18" s="8">
        <f t="shared" si="0"/>
        <v>506</v>
      </c>
    </row>
    <row r="19" spans="1:6" ht="12.75" customHeight="1">
      <c r="A19" s="7" t="s">
        <v>20</v>
      </c>
      <c r="B19" s="8">
        <v>337</v>
      </c>
      <c r="C19" s="8">
        <v>1064</v>
      </c>
      <c r="D19" s="8">
        <v>839</v>
      </c>
      <c r="E19" s="8">
        <v>206</v>
      </c>
      <c r="F19" s="8">
        <f t="shared" si="0"/>
        <v>2446</v>
      </c>
    </row>
    <row r="20" spans="1:6" ht="12.75" customHeight="1">
      <c r="A20" s="7" t="s">
        <v>21</v>
      </c>
      <c r="B20" s="8">
        <v>88</v>
      </c>
      <c r="C20" s="8">
        <v>164</v>
      </c>
      <c r="D20" s="8">
        <v>151</v>
      </c>
      <c r="E20" s="8">
        <v>43</v>
      </c>
      <c r="F20" s="8">
        <f t="shared" si="0"/>
        <v>446</v>
      </c>
    </row>
    <row r="21" spans="1:6" ht="12.75" customHeight="1">
      <c r="A21" s="7" t="s">
        <v>22</v>
      </c>
      <c r="B21" s="8">
        <v>281</v>
      </c>
      <c r="C21" s="8">
        <v>761</v>
      </c>
      <c r="D21" s="8">
        <v>961</v>
      </c>
      <c r="E21" s="8">
        <v>191</v>
      </c>
      <c r="F21" s="8">
        <f t="shared" si="0"/>
        <v>2194</v>
      </c>
    </row>
    <row r="22" spans="1:6" ht="12.75" customHeight="1">
      <c r="A22" s="7" t="s">
        <v>23</v>
      </c>
      <c r="B22" s="8">
        <v>232</v>
      </c>
      <c r="C22" s="8">
        <v>665</v>
      </c>
      <c r="D22" s="8">
        <v>726</v>
      </c>
      <c r="E22" s="8">
        <v>185</v>
      </c>
      <c r="F22" s="8">
        <f t="shared" si="0"/>
        <v>1808</v>
      </c>
    </row>
    <row r="23" spans="1:6" ht="12.75" customHeight="1">
      <c r="A23" s="7" t="s">
        <v>24</v>
      </c>
      <c r="B23" s="8">
        <v>393</v>
      </c>
      <c r="C23" s="8">
        <v>1305</v>
      </c>
      <c r="D23" s="8">
        <v>1341</v>
      </c>
      <c r="E23" s="8">
        <v>251</v>
      </c>
      <c r="F23" s="8">
        <f t="shared" si="0"/>
        <v>3290</v>
      </c>
    </row>
    <row r="24" spans="1:6" ht="12.75" customHeight="1">
      <c r="A24" s="7" t="s">
        <v>25</v>
      </c>
      <c r="B24" s="8">
        <v>170</v>
      </c>
      <c r="C24" s="8">
        <v>594</v>
      </c>
      <c r="D24" s="8">
        <v>733</v>
      </c>
      <c r="E24" s="8">
        <v>155</v>
      </c>
      <c r="F24" s="8">
        <f t="shared" si="0"/>
        <v>1652</v>
      </c>
    </row>
    <row r="25" spans="1:6" ht="12.75" customHeight="1">
      <c r="A25" s="7" t="s">
        <v>26</v>
      </c>
      <c r="B25" s="8">
        <v>189</v>
      </c>
      <c r="C25" s="8">
        <v>549</v>
      </c>
      <c r="D25" s="8">
        <v>605</v>
      </c>
      <c r="E25" s="8">
        <v>109</v>
      </c>
      <c r="F25" s="8">
        <f t="shared" si="0"/>
        <v>1452</v>
      </c>
    </row>
    <row r="26" spans="1:6" ht="12.75" customHeight="1">
      <c r="A26" s="7" t="s">
        <v>27</v>
      </c>
      <c r="B26" s="8">
        <v>164</v>
      </c>
      <c r="C26" s="8">
        <v>556</v>
      </c>
      <c r="D26" s="8">
        <v>560</v>
      </c>
      <c r="E26" s="8">
        <v>112</v>
      </c>
      <c r="F26" s="8">
        <f t="shared" si="0"/>
        <v>1392</v>
      </c>
    </row>
    <row r="27" spans="1:6" ht="12.75" customHeight="1">
      <c r="A27" s="7" t="s">
        <v>28</v>
      </c>
      <c r="B27" s="8">
        <v>915</v>
      </c>
      <c r="C27" s="8">
        <v>2649</v>
      </c>
      <c r="D27" s="8">
        <v>2682</v>
      </c>
      <c r="E27" s="8">
        <v>601</v>
      </c>
      <c r="F27" s="8">
        <f t="shared" si="0"/>
        <v>6847</v>
      </c>
    </row>
    <row r="28" spans="1:6" ht="12.75" customHeight="1">
      <c r="A28" s="7" t="s">
        <v>29</v>
      </c>
      <c r="B28" s="8">
        <v>1532</v>
      </c>
      <c r="C28" s="8">
        <v>4298</v>
      </c>
      <c r="D28" s="8">
        <v>4885</v>
      </c>
      <c r="E28" s="8">
        <v>842</v>
      </c>
      <c r="F28" s="8">
        <f t="shared" si="0"/>
        <v>11557</v>
      </c>
    </row>
    <row r="29" spans="1:6" ht="12.75" customHeight="1">
      <c r="A29" s="7" t="s">
        <v>30</v>
      </c>
      <c r="B29" s="8">
        <v>2212</v>
      </c>
      <c r="C29" s="8">
        <v>5647</v>
      </c>
      <c r="D29" s="8">
        <v>6208</v>
      </c>
      <c r="E29" s="8">
        <v>1438</v>
      </c>
      <c r="F29" s="8">
        <f t="shared" si="0"/>
        <v>15505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3.00390625" style="1" customWidth="1"/>
    <col min="6" max="16384" width="9.140625" style="1" customWidth="1"/>
  </cols>
  <sheetData>
    <row r="1" spans="1:6" ht="45" customHeight="1">
      <c r="A1" s="16" t="s">
        <v>42</v>
      </c>
      <c r="B1" s="16"/>
      <c r="C1" s="16"/>
      <c r="D1" s="16"/>
      <c r="E1" s="16"/>
      <c r="F1" s="16"/>
    </row>
    <row r="2" spans="1:4" ht="15" customHeight="1" hidden="1">
      <c r="A2" s="4" t="s">
        <v>5</v>
      </c>
      <c r="B2" s="4"/>
      <c r="C2" s="4"/>
      <c r="D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5" t="s">
        <v>6</v>
      </c>
      <c r="B5" s="6">
        <f>SUM(B6:B29)</f>
        <v>10332</v>
      </c>
      <c r="C5" s="6">
        <f>SUM(C6:C29)</f>
        <v>28740</v>
      </c>
      <c r="D5" s="6">
        <f>SUM(D6:D29)</f>
        <v>30970</v>
      </c>
      <c r="E5" s="6">
        <f>SUM(E6:E29)</f>
        <v>6417</v>
      </c>
      <c r="F5" s="6">
        <f>SUM(F6:F29)</f>
        <v>76459</v>
      </c>
    </row>
    <row r="6" spans="1:6" ht="12.75">
      <c r="A6" s="7" t="s">
        <v>7</v>
      </c>
      <c r="B6" s="8">
        <v>307</v>
      </c>
      <c r="C6" s="8">
        <v>870</v>
      </c>
      <c r="D6" s="8">
        <v>760</v>
      </c>
      <c r="E6" s="8">
        <v>140</v>
      </c>
      <c r="F6" s="8">
        <f>E6+B6+C6+D6</f>
        <v>2077</v>
      </c>
    </row>
    <row r="7" spans="1:6" ht="12.75" customHeight="1">
      <c r="A7" s="7" t="s">
        <v>8</v>
      </c>
      <c r="B7" s="8">
        <v>86</v>
      </c>
      <c r="C7" s="8">
        <v>234</v>
      </c>
      <c r="D7" s="8">
        <v>290</v>
      </c>
      <c r="E7" s="8">
        <v>48</v>
      </c>
      <c r="F7" s="8">
        <f aca="true" t="shared" si="0" ref="F7:F29">E7+B7+C7+D7</f>
        <v>658</v>
      </c>
    </row>
    <row r="8" spans="1:6" ht="12.75" customHeight="1">
      <c r="A8" s="7" t="s">
        <v>9</v>
      </c>
      <c r="B8" s="8">
        <v>205</v>
      </c>
      <c r="C8" s="8">
        <v>612</v>
      </c>
      <c r="D8" s="8">
        <v>783</v>
      </c>
      <c r="E8" s="8">
        <v>116</v>
      </c>
      <c r="F8" s="8">
        <f t="shared" si="0"/>
        <v>1716</v>
      </c>
    </row>
    <row r="9" spans="1:6" ht="12.75" customHeight="1">
      <c r="A9" s="7" t="s">
        <v>10</v>
      </c>
      <c r="B9" s="8">
        <v>233</v>
      </c>
      <c r="C9" s="8">
        <v>816</v>
      </c>
      <c r="D9" s="8">
        <v>859</v>
      </c>
      <c r="E9" s="8">
        <v>165</v>
      </c>
      <c r="F9" s="8">
        <f t="shared" si="0"/>
        <v>2073</v>
      </c>
    </row>
    <row r="10" spans="1:6" ht="12.75" customHeight="1">
      <c r="A10" s="7" t="s">
        <v>11</v>
      </c>
      <c r="B10" s="8">
        <v>135</v>
      </c>
      <c r="C10" s="8">
        <v>444</v>
      </c>
      <c r="D10" s="8">
        <v>604</v>
      </c>
      <c r="E10" s="8">
        <v>86</v>
      </c>
      <c r="F10" s="8">
        <f t="shared" si="0"/>
        <v>1269</v>
      </c>
    </row>
    <row r="11" spans="1:6" ht="12.75" customHeight="1">
      <c r="A11" s="7" t="s">
        <v>12</v>
      </c>
      <c r="B11" s="8">
        <v>451</v>
      </c>
      <c r="C11" s="8">
        <v>1468</v>
      </c>
      <c r="D11" s="8">
        <v>1510</v>
      </c>
      <c r="E11" s="8">
        <v>332</v>
      </c>
      <c r="F11" s="8">
        <f t="shared" si="0"/>
        <v>3761</v>
      </c>
    </row>
    <row r="12" spans="1:6" ht="12.75" customHeight="1">
      <c r="A12" s="7" t="s">
        <v>13</v>
      </c>
      <c r="B12" s="8">
        <v>424</v>
      </c>
      <c r="C12" s="8">
        <v>1167</v>
      </c>
      <c r="D12" s="8">
        <v>1009</v>
      </c>
      <c r="E12" s="8">
        <v>175</v>
      </c>
      <c r="F12" s="8">
        <f t="shared" si="0"/>
        <v>2775</v>
      </c>
    </row>
    <row r="13" spans="1:6" ht="12.75" customHeight="1">
      <c r="A13" s="7" t="s">
        <v>14</v>
      </c>
      <c r="B13" s="8">
        <v>424</v>
      </c>
      <c r="C13" s="8">
        <v>1008</v>
      </c>
      <c r="D13" s="8">
        <v>1236</v>
      </c>
      <c r="E13" s="8">
        <v>474</v>
      </c>
      <c r="F13" s="8">
        <f t="shared" si="0"/>
        <v>3142</v>
      </c>
    </row>
    <row r="14" spans="1:6" ht="12.75" customHeight="1">
      <c r="A14" s="7" t="s">
        <v>15</v>
      </c>
      <c r="B14" s="8">
        <v>657</v>
      </c>
      <c r="C14" s="8">
        <v>1771</v>
      </c>
      <c r="D14" s="8">
        <v>1908</v>
      </c>
      <c r="E14" s="8">
        <v>337</v>
      </c>
      <c r="F14" s="8">
        <f t="shared" si="0"/>
        <v>4673</v>
      </c>
    </row>
    <row r="15" spans="1:6" ht="12.75" customHeight="1">
      <c r="A15" s="7" t="s">
        <v>16</v>
      </c>
      <c r="B15" s="8">
        <v>165</v>
      </c>
      <c r="C15" s="8">
        <v>430</v>
      </c>
      <c r="D15" s="8">
        <v>498</v>
      </c>
      <c r="E15" s="8">
        <v>91</v>
      </c>
      <c r="F15" s="8">
        <f t="shared" si="0"/>
        <v>1184</v>
      </c>
    </row>
    <row r="16" spans="1:6" ht="12.75" customHeight="1">
      <c r="A16" s="7" t="s">
        <v>17</v>
      </c>
      <c r="B16" s="8">
        <v>227</v>
      </c>
      <c r="C16" s="8">
        <v>493</v>
      </c>
      <c r="D16" s="8">
        <v>522</v>
      </c>
      <c r="E16" s="8">
        <v>88</v>
      </c>
      <c r="F16" s="8">
        <f t="shared" si="0"/>
        <v>1330</v>
      </c>
    </row>
    <row r="17" spans="1:6" ht="12.75" customHeight="1">
      <c r="A17" s="7" t="s">
        <v>18</v>
      </c>
      <c r="B17" s="8">
        <v>421</v>
      </c>
      <c r="C17" s="8">
        <v>1056</v>
      </c>
      <c r="D17" s="8">
        <v>1065</v>
      </c>
      <c r="E17" s="8">
        <v>179</v>
      </c>
      <c r="F17" s="8">
        <f t="shared" si="0"/>
        <v>2721</v>
      </c>
    </row>
    <row r="18" spans="1:6" ht="12.75" customHeight="1">
      <c r="A18" s="7" t="s">
        <v>19</v>
      </c>
      <c r="B18" s="8">
        <v>70</v>
      </c>
      <c r="C18" s="8">
        <v>165</v>
      </c>
      <c r="D18" s="8">
        <v>229</v>
      </c>
      <c r="E18" s="8">
        <v>44</v>
      </c>
      <c r="F18" s="8">
        <f t="shared" si="0"/>
        <v>508</v>
      </c>
    </row>
    <row r="19" spans="1:6" ht="12.75" customHeight="1">
      <c r="A19" s="7" t="s">
        <v>20</v>
      </c>
      <c r="B19" s="8">
        <v>337</v>
      </c>
      <c r="C19" s="8">
        <v>1058</v>
      </c>
      <c r="D19" s="8">
        <v>836</v>
      </c>
      <c r="E19" s="8">
        <v>207</v>
      </c>
      <c r="F19" s="8">
        <f t="shared" si="0"/>
        <v>2438</v>
      </c>
    </row>
    <row r="20" spans="1:6" ht="12.75" customHeight="1">
      <c r="A20" s="7" t="s">
        <v>21</v>
      </c>
      <c r="B20" s="8">
        <v>89</v>
      </c>
      <c r="C20" s="8">
        <v>164</v>
      </c>
      <c r="D20" s="8">
        <v>149</v>
      </c>
      <c r="E20" s="8">
        <v>43</v>
      </c>
      <c r="F20" s="8">
        <f t="shared" si="0"/>
        <v>445</v>
      </c>
    </row>
    <row r="21" spans="1:6" ht="12.75" customHeight="1">
      <c r="A21" s="7" t="s">
        <v>22</v>
      </c>
      <c r="B21" s="8">
        <v>284</v>
      </c>
      <c r="C21" s="8">
        <v>754</v>
      </c>
      <c r="D21" s="8">
        <v>965</v>
      </c>
      <c r="E21" s="8">
        <v>188</v>
      </c>
      <c r="F21" s="8">
        <f t="shared" si="0"/>
        <v>2191</v>
      </c>
    </row>
    <row r="22" spans="1:6" ht="12.75" customHeight="1">
      <c r="A22" s="7" t="s">
        <v>23</v>
      </c>
      <c r="B22" s="8">
        <v>230</v>
      </c>
      <c r="C22" s="8">
        <v>669</v>
      </c>
      <c r="D22" s="8">
        <v>727</v>
      </c>
      <c r="E22" s="8">
        <v>190</v>
      </c>
      <c r="F22" s="8">
        <f t="shared" si="0"/>
        <v>1816</v>
      </c>
    </row>
    <row r="23" spans="1:6" ht="12.75" customHeight="1">
      <c r="A23" s="7" t="s">
        <v>24</v>
      </c>
      <c r="B23" s="8">
        <v>392</v>
      </c>
      <c r="C23" s="8">
        <v>1293</v>
      </c>
      <c r="D23" s="8">
        <v>1345</v>
      </c>
      <c r="E23" s="8">
        <v>244</v>
      </c>
      <c r="F23" s="8">
        <f t="shared" si="0"/>
        <v>3274</v>
      </c>
    </row>
    <row r="24" spans="1:6" ht="12.75" customHeight="1">
      <c r="A24" s="7" t="s">
        <v>25</v>
      </c>
      <c r="B24" s="8">
        <v>171</v>
      </c>
      <c r="C24" s="8">
        <v>595</v>
      </c>
      <c r="D24" s="8">
        <v>733</v>
      </c>
      <c r="E24" s="8">
        <v>159</v>
      </c>
      <c r="F24" s="8">
        <f t="shared" si="0"/>
        <v>1658</v>
      </c>
    </row>
    <row r="25" spans="1:6" ht="12.75" customHeight="1">
      <c r="A25" s="7" t="s">
        <v>26</v>
      </c>
      <c r="B25" s="8">
        <v>188</v>
      </c>
      <c r="C25" s="8">
        <v>549</v>
      </c>
      <c r="D25" s="8">
        <v>609</v>
      </c>
      <c r="E25" s="8">
        <v>106</v>
      </c>
      <c r="F25" s="8">
        <f t="shared" si="0"/>
        <v>1452</v>
      </c>
    </row>
    <row r="26" spans="1:6" ht="12.75" customHeight="1">
      <c r="A26" s="7" t="s">
        <v>27</v>
      </c>
      <c r="B26" s="8">
        <v>164</v>
      </c>
      <c r="C26" s="8">
        <v>558</v>
      </c>
      <c r="D26" s="8">
        <v>558</v>
      </c>
      <c r="E26" s="8">
        <v>112</v>
      </c>
      <c r="F26" s="8">
        <f t="shared" si="0"/>
        <v>1392</v>
      </c>
    </row>
    <row r="27" spans="1:6" ht="12.75" customHeight="1">
      <c r="A27" s="7" t="s">
        <v>28</v>
      </c>
      <c r="B27" s="8">
        <v>904</v>
      </c>
      <c r="C27" s="8">
        <v>2642</v>
      </c>
      <c r="D27" s="8">
        <v>2683</v>
      </c>
      <c r="E27" s="8">
        <v>595</v>
      </c>
      <c r="F27" s="8">
        <f t="shared" si="0"/>
        <v>6824</v>
      </c>
    </row>
    <row r="28" spans="1:6" ht="12.75" customHeight="1">
      <c r="A28" s="7" t="s">
        <v>29</v>
      </c>
      <c r="B28" s="8">
        <v>1526</v>
      </c>
      <c r="C28" s="8">
        <v>4296</v>
      </c>
      <c r="D28" s="8">
        <v>4876</v>
      </c>
      <c r="E28" s="8">
        <v>847</v>
      </c>
      <c r="F28" s="8">
        <f t="shared" si="0"/>
        <v>11545</v>
      </c>
    </row>
    <row r="29" spans="1:6" ht="12.75" customHeight="1">
      <c r="A29" s="7" t="s">
        <v>30</v>
      </c>
      <c r="B29" s="8">
        <v>2242</v>
      </c>
      <c r="C29" s="8">
        <v>5628</v>
      </c>
      <c r="D29" s="8">
        <v>6216</v>
      </c>
      <c r="E29" s="8">
        <v>1451</v>
      </c>
      <c r="F29" s="8">
        <f t="shared" si="0"/>
        <v>15537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3.00390625" style="1" customWidth="1"/>
    <col min="6" max="16384" width="9.140625" style="1" customWidth="1"/>
  </cols>
  <sheetData>
    <row r="1" spans="1:6" ht="45" customHeight="1">
      <c r="A1" s="16" t="s">
        <v>43</v>
      </c>
      <c r="B1" s="16"/>
      <c r="C1" s="16"/>
      <c r="D1" s="16"/>
      <c r="E1" s="16"/>
      <c r="F1" s="16"/>
    </row>
    <row r="2" spans="1:4" ht="15" customHeight="1" hidden="1">
      <c r="A2" s="4" t="s">
        <v>5</v>
      </c>
      <c r="B2" s="4"/>
      <c r="C2" s="4"/>
      <c r="D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5" t="s">
        <v>6</v>
      </c>
      <c r="B5" s="6">
        <f>SUM(B6:B29)</f>
        <v>10369</v>
      </c>
      <c r="C5" s="6">
        <f>SUM(C6:C29)</f>
        <v>28691</v>
      </c>
      <c r="D5" s="6">
        <f>SUM(D6:D29)</f>
        <v>30976</v>
      </c>
      <c r="E5" s="6">
        <f>SUM(E6:E29)</f>
        <v>6442</v>
      </c>
      <c r="F5" s="6">
        <f>SUM(F6:F29)</f>
        <v>76478</v>
      </c>
    </row>
    <row r="6" spans="1:6" ht="12.75">
      <c r="A6" s="7" t="s">
        <v>7</v>
      </c>
      <c r="B6" s="8">
        <v>309</v>
      </c>
      <c r="C6" s="8">
        <v>870</v>
      </c>
      <c r="D6" s="8">
        <v>760</v>
      </c>
      <c r="E6" s="8">
        <v>139</v>
      </c>
      <c r="F6" s="8">
        <f>E6+B6+C6+D6</f>
        <v>2078</v>
      </c>
    </row>
    <row r="7" spans="1:6" ht="12.75" customHeight="1">
      <c r="A7" s="7" t="s">
        <v>8</v>
      </c>
      <c r="B7" s="8">
        <v>87</v>
      </c>
      <c r="C7" s="8">
        <v>235</v>
      </c>
      <c r="D7" s="8">
        <v>290</v>
      </c>
      <c r="E7" s="8">
        <v>48</v>
      </c>
      <c r="F7" s="8">
        <f aca="true" t="shared" si="0" ref="F7:F29">E7+B7+C7+D7</f>
        <v>660</v>
      </c>
    </row>
    <row r="8" spans="1:6" ht="12.75" customHeight="1">
      <c r="A8" s="7" t="s">
        <v>9</v>
      </c>
      <c r="B8" s="8">
        <v>203</v>
      </c>
      <c r="C8" s="8">
        <v>611</v>
      </c>
      <c r="D8" s="8">
        <v>784</v>
      </c>
      <c r="E8" s="8">
        <v>114</v>
      </c>
      <c r="F8" s="8">
        <f t="shared" si="0"/>
        <v>1712</v>
      </c>
    </row>
    <row r="9" spans="1:6" ht="12.75" customHeight="1">
      <c r="A9" s="7" t="s">
        <v>10</v>
      </c>
      <c r="B9" s="8">
        <v>236</v>
      </c>
      <c r="C9" s="8">
        <v>813</v>
      </c>
      <c r="D9" s="8">
        <v>859</v>
      </c>
      <c r="E9" s="8">
        <v>165</v>
      </c>
      <c r="F9" s="8">
        <f t="shared" si="0"/>
        <v>2073</v>
      </c>
    </row>
    <row r="10" spans="1:6" ht="12.75" customHeight="1">
      <c r="A10" s="7" t="s">
        <v>11</v>
      </c>
      <c r="B10" s="8">
        <v>134</v>
      </c>
      <c r="C10" s="8">
        <v>444</v>
      </c>
      <c r="D10" s="8">
        <v>606</v>
      </c>
      <c r="E10" s="8">
        <v>86</v>
      </c>
      <c r="F10" s="8">
        <f t="shared" si="0"/>
        <v>1270</v>
      </c>
    </row>
    <row r="11" spans="1:6" ht="12.75" customHeight="1">
      <c r="A11" s="7" t="s">
        <v>12</v>
      </c>
      <c r="B11" s="8">
        <v>446</v>
      </c>
      <c r="C11" s="8">
        <v>1463</v>
      </c>
      <c r="D11" s="8">
        <v>1515</v>
      </c>
      <c r="E11" s="8">
        <v>333</v>
      </c>
      <c r="F11" s="8">
        <f t="shared" si="0"/>
        <v>3757</v>
      </c>
    </row>
    <row r="12" spans="1:6" ht="12.75" customHeight="1">
      <c r="A12" s="7" t="s">
        <v>13</v>
      </c>
      <c r="B12" s="8">
        <v>426</v>
      </c>
      <c r="C12" s="8">
        <v>1163</v>
      </c>
      <c r="D12" s="8">
        <v>1004</v>
      </c>
      <c r="E12" s="8">
        <v>176</v>
      </c>
      <c r="F12" s="8">
        <f t="shared" si="0"/>
        <v>2769</v>
      </c>
    </row>
    <row r="13" spans="1:6" ht="12.75" customHeight="1">
      <c r="A13" s="7" t="s">
        <v>14</v>
      </c>
      <c r="B13" s="8">
        <v>430</v>
      </c>
      <c r="C13" s="8">
        <v>1016</v>
      </c>
      <c r="D13" s="8">
        <v>1234</v>
      </c>
      <c r="E13" s="8">
        <v>479</v>
      </c>
      <c r="F13" s="8">
        <f t="shared" si="0"/>
        <v>3159</v>
      </c>
    </row>
    <row r="14" spans="1:6" ht="12.75" customHeight="1">
      <c r="A14" s="7" t="s">
        <v>15</v>
      </c>
      <c r="B14" s="8">
        <v>659</v>
      </c>
      <c r="C14" s="8">
        <v>1774</v>
      </c>
      <c r="D14" s="8">
        <v>1913</v>
      </c>
      <c r="E14" s="8">
        <v>341</v>
      </c>
      <c r="F14" s="8">
        <f t="shared" si="0"/>
        <v>4687</v>
      </c>
    </row>
    <row r="15" spans="1:6" ht="12.75" customHeight="1">
      <c r="A15" s="7" t="s">
        <v>16</v>
      </c>
      <c r="B15" s="8">
        <v>163</v>
      </c>
      <c r="C15" s="8">
        <v>427</v>
      </c>
      <c r="D15" s="8">
        <v>499</v>
      </c>
      <c r="E15" s="8">
        <v>90</v>
      </c>
      <c r="F15" s="8">
        <f t="shared" si="0"/>
        <v>1179</v>
      </c>
    </row>
    <row r="16" spans="1:6" ht="12.75" customHeight="1">
      <c r="A16" s="7" t="s">
        <v>17</v>
      </c>
      <c r="B16" s="8">
        <v>230</v>
      </c>
      <c r="C16" s="8">
        <v>492</v>
      </c>
      <c r="D16" s="8">
        <v>523</v>
      </c>
      <c r="E16" s="8">
        <v>86</v>
      </c>
      <c r="F16" s="8">
        <f t="shared" si="0"/>
        <v>1331</v>
      </c>
    </row>
    <row r="17" spans="1:6" ht="12.75" customHeight="1">
      <c r="A17" s="7" t="s">
        <v>18</v>
      </c>
      <c r="B17" s="8">
        <v>421</v>
      </c>
      <c r="C17" s="8">
        <v>1052</v>
      </c>
      <c r="D17" s="8">
        <v>1064</v>
      </c>
      <c r="E17" s="8">
        <v>180</v>
      </c>
      <c r="F17" s="8">
        <f t="shared" si="0"/>
        <v>2717</v>
      </c>
    </row>
    <row r="18" spans="1:6" ht="12.75" customHeight="1">
      <c r="A18" s="7" t="s">
        <v>19</v>
      </c>
      <c r="B18" s="8">
        <v>68</v>
      </c>
      <c r="C18" s="8">
        <v>165</v>
      </c>
      <c r="D18" s="8">
        <v>222</v>
      </c>
      <c r="E18" s="8">
        <v>45</v>
      </c>
      <c r="F18" s="8">
        <f t="shared" si="0"/>
        <v>500</v>
      </c>
    </row>
    <row r="19" spans="1:6" ht="12.75" customHeight="1">
      <c r="A19" s="7" t="s">
        <v>20</v>
      </c>
      <c r="B19" s="8">
        <v>337</v>
      </c>
      <c r="C19" s="8">
        <v>1050</v>
      </c>
      <c r="D19" s="8">
        <v>835</v>
      </c>
      <c r="E19" s="8">
        <v>206</v>
      </c>
      <c r="F19" s="8">
        <f t="shared" si="0"/>
        <v>2428</v>
      </c>
    </row>
    <row r="20" spans="1:6" ht="12.75" customHeight="1">
      <c r="A20" s="7" t="s">
        <v>21</v>
      </c>
      <c r="B20" s="8">
        <v>90</v>
      </c>
      <c r="C20" s="8">
        <v>165</v>
      </c>
      <c r="D20" s="8">
        <v>149</v>
      </c>
      <c r="E20" s="8">
        <v>44</v>
      </c>
      <c r="F20" s="8">
        <f t="shared" si="0"/>
        <v>448</v>
      </c>
    </row>
    <row r="21" spans="1:6" ht="12.75" customHeight="1">
      <c r="A21" s="7" t="s">
        <v>22</v>
      </c>
      <c r="B21" s="8">
        <v>284</v>
      </c>
      <c r="C21" s="8">
        <v>758</v>
      </c>
      <c r="D21" s="8">
        <v>969</v>
      </c>
      <c r="E21" s="8">
        <v>190</v>
      </c>
      <c r="F21" s="8">
        <f t="shared" si="0"/>
        <v>2201</v>
      </c>
    </row>
    <row r="22" spans="1:6" ht="12.75" customHeight="1">
      <c r="A22" s="7" t="s">
        <v>23</v>
      </c>
      <c r="B22" s="8">
        <v>235</v>
      </c>
      <c r="C22" s="8">
        <v>667</v>
      </c>
      <c r="D22" s="8">
        <v>725</v>
      </c>
      <c r="E22" s="8">
        <v>189</v>
      </c>
      <c r="F22" s="8">
        <f t="shared" si="0"/>
        <v>1816</v>
      </c>
    </row>
    <row r="23" spans="1:6" ht="12.75" customHeight="1">
      <c r="A23" s="7" t="s">
        <v>24</v>
      </c>
      <c r="B23" s="8">
        <v>402</v>
      </c>
      <c r="C23" s="8">
        <v>1297</v>
      </c>
      <c r="D23" s="8">
        <v>1341</v>
      </c>
      <c r="E23" s="8">
        <v>247</v>
      </c>
      <c r="F23" s="8">
        <f t="shared" si="0"/>
        <v>3287</v>
      </c>
    </row>
    <row r="24" spans="1:6" ht="12.75" customHeight="1">
      <c r="A24" s="7" t="s">
        <v>25</v>
      </c>
      <c r="B24" s="8">
        <v>174</v>
      </c>
      <c r="C24" s="8">
        <v>596</v>
      </c>
      <c r="D24" s="8">
        <v>735</v>
      </c>
      <c r="E24" s="8">
        <v>160</v>
      </c>
      <c r="F24" s="8">
        <f t="shared" si="0"/>
        <v>1665</v>
      </c>
    </row>
    <row r="25" spans="1:6" ht="12.75" customHeight="1">
      <c r="A25" s="7" t="s">
        <v>26</v>
      </c>
      <c r="B25" s="8">
        <v>189</v>
      </c>
      <c r="C25" s="8">
        <v>549</v>
      </c>
      <c r="D25" s="8">
        <v>604</v>
      </c>
      <c r="E25" s="8">
        <v>108</v>
      </c>
      <c r="F25" s="8">
        <f t="shared" si="0"/>
        <v>1450</v>
      </c>
    </row>
    <row r="26" spans="1:6" ht="12.75" customHeight="1">
      <c r="A26" s="7" t="s">
        <v>27</v>
      </c>
      <c r="B26" s="8">
        <v>164</v>
      </c>
      <c r="C26" s="8">
        <v>554</v>
      </c>
      <c r="D26" s="8">
        <v>560</v>
      </c>
      <c r="E26" s="8">
        <v>110</v>
      </c>
      <c r="F26" s="8">
        <f t="shared" si="0"/>
        <v>1388</v>
      </c>
    </row>
    <row r="27" spans="1:6" ht="12.75" customHeight="1">
      <c r="A27" s="7" t="s">
        <v>28</v>
      </c>
      <c r="B27" s="8">
        <v>912</v>
      </c>
      <c r="C27" s="8">
        <v>2637</v>
      </c>
      <c r="D27" s="8">
        <v>2685</v>
      </c>
      <c r="E27" s="8">
        <v>590</v>
      </c>
      <c r="F27" s="8">
        <f t="shared" si="0"/>
        <v>6824</v>
      </c>
    </row>
    <row r="28" spans="1:6" ht="12.75" customHeight="1">
      <c r="A28" s="7" t="s">
        <v>29</v>
      </c>
      <c r="B28" s="8">
        <v>1524</v>
      </c>
      <c r="C28" s="8">
        <v>4280</v>
      </c>
      <c r="D28" s="8">
        <v>4885</v>
      </c>
      <c r="E28" s="8">
        <v>847</v>
      </c>
      <c r="F28" s="8">
        <f t="shared" si="0"/>
        <v>11536</v>
      </c>
    </row>
    <row r="29" spans="1:6" ht="12.75" customHeight="1">
      <c r="A29" s="7" t="s">
        <v>30</v>
      </c>
      <c r="B29" s="8">
        <v>2246</v>
      </c>
      <c r="C29" s="8">
        <v>5613</v>
      </c>
      <c r="D29" s="8">
        <v>6215</v>
      </c>
      <c r="E29" s="8">
        <v>1469</v>
      </c>
      <c r="F29" s="8">
        <f t="shared" si="0"/>
        <v>15543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Раднаева Татьяна Мунхоевна</dc:creator>
  <cp:keywords/>
  <dc:description/>
  <cp:lastModifiedBy>Арамхиева Наталья Зориктуевна</cp:lastModifiedBy>
  <dcterms:created xsi:type="dcterms:W3CDTF">2023-04-19T03:17:30Z</dcterms:created>
  <dcterms:modified xsi:type="dcterms:W3CDTF">2024-01-15T02:58:32Z</dcterms:modified>
  <cp:category/>
  <cp:version/>
  <cp:contentType/>
  <cp:contentStatus/>
</cp:coreProperties>
</file>