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<sst xmlns="http://schemas.openxmlformats.org/spreadsheetml/2006/main" count="55" uniqueCount="41">
  <si>
    <t>№
п/п</t>
  </si>
  <si>
    <t>Исполнитель:</t>
  </si>
  <si>
    <t>(подпись)</t>
  </si>
  <si>
    <t>(должность)</t>
  </si>
  <si>
    <t>(расшифровка подписи)</t>
  </si>
  <si>
    <t>МП</t>
  </si>
  <si>
    <t>ИТОГО:</t>
  </si>
  <si>
    <t>Х</t>
  </si>
  <si>
    <t>"_____" ______________________ 202____ г.</t>
  </si>
  <si>
    <t>Наименование организации-продавца/  ИНН</t>
  </si>
  <si>
    <r>
      <t xml:space="preserve">УТВЕРЖДАЮ
Руководитель _______________________________________________
                              </t>
    </r>
    <r>
      <rPr>
        <sz val="8"/>
        <rFont val="Times New Roman"/>
        <family val="1"/>
      </rPr>
      <t xml:space="preserve">  (наименование организации)</t>
    </r>
    <r>
      <rPr>
        <sz val="10"/>
        <rFont val="Times New Roman"/>
        <family val="1"/>
      </rPr>
      <t xml:space="preserve">
</t>
    </r>
    <r>
      <rPr>
        <sz val="12"/>
        <rFont val="Times New Roman"/>
        <family val="1"/>
      </rPr>
      <t xml:space="preserve">____________________________/_______________________________
</t>
    </r>
    <r>
      <rPr>
        <sz val="8"/>
        <rFont val="Times New Roman"/>
        <family val="1"/>
      </rPr>
      <t xml:space="preserve">                  (подпись) </t>
    </r>
    <r>
      <rPr>
        <sz val="12"/>
        <rFont val="Times New Roman"/>
        <family val="1"/>
      </rPr>
      <t xml:space="preserve">                                                         </t>
    </r>
    <r>
      <rPr>
        <sz val="8"/>
        <rFont val="Times New Roman"/>
        <family val="1"/>
      </rPr>
      <t xml:space="preserve">(ФИО)       </t>
    </r>
  </si>
  <si>
    <r>
      <t>Стоимость единицы изделия</t>
    </r>
    <r>
      <rPr>
        <b/>
        <sz val="11"/>
        <rFont val="Times New Roman"/>
        <family val="1"/>
      </rPr>
      <t xml:space="preserve"> (руб.)</t>
    </r>
  </si>
  <si>
    <r>
      <t xml:space="preserve">Сумма </t>
    </r>
    <r>
      <rPr>
        <b/>
        <sz val="11"/>
        <rFont val="Times New Roman"/>
        <family val="1"/>
      </rPr>
      <t>(руб.)</t>
    </r>
  </si>
  <si>
    <r>
      <t xml:space="preserve">Дата изготовления и срок годности приобретаемых </t>
    </r>
    <r>
      <rPr>
        <b/>
        <sz val="11"/>
        <rFont val="Times New Roman"/>
        <family val="1"/>
      </rPr>
      <t xml:space="preserve">СИЗ </t>
    </r>
  </si>
  <si>
    <t xml:space="preserve">Перечень приобретаемых СИЗ в 202___ году </t>
  </si>
  <si>
    <r>
      <t xml:space="preserve">Тип </t>
    </r>
    <r>
      <rPr>
        <b/>
        <sz val="11"/>
        <rFont val="Times New Roman"/>
        <family val="1"/>
      </rPr>
      <t>СИЗ</t>
    </r>
    <r>
      <rPr>
        <sz val="11"/>
        <rFont val="Times New Roman"/>
        <family val="1"/>
      </rPr>
      <t>, в соответствии с типовыми  нормами</t>
    </r>
  </si>
  <si>
    <r>
      <t>Номер и срок действия сертификата (декларации) соответствия СИЗ</t>
    </r>
    <r>
      <rPr>
        <b/>
        <sz val="11"/>
        <rFont val="Times New Roman"/>
        <family val="1"/>
      </rPr>
      <t xml:space="preserve"> ТР ТС 019/2011</t>
    </r>
  </si>
  <si>
    <t>Сумма (руб.)</t>
  </si>
  <si>
    <t>Ангара</t>
  </si>
  <si>
    <t>ЕАЭС N RU Д-RU.РА01.В.54229/21 21.03.2021- 22.03.2026</t>
  </si>
  <si>
    <t>…</t>
  </si>
  <si>
    <t>Водитель автомобиля</t>
  </si>
  <si>
    <t>Одежда специальная защитная</t>
  </si>
  <si>
    <t xml:space="preserve">Средства защиты ног
</t>
  </si>
  <si>
    <t xml:space="preserve">Обувь специальная для защиты от механических воздействий (истирания)
</t>
  </si>
  <si>
    <t>Костюм для защиты от механических воздействий (истирания)</t>
  </si>
  <si>
    <t>01.02.2024
5 лет</t>
  </si>
  <si>
    <t xml:space="preserve">п.783 Приказ Минтруда России от 29.10.2021 N 767н </t>
  </si>
  <si>
    <t>ООО "Факел-спецодежда"/ 6200000000</t>
  </si>
  <si>
    <t>ООО "СПЕЦ-ГРАНИТ"/6200000000</t>
  </si>
  <si>
    <t>ООО "КасКа"/ 6200000000</t>
  </si>
  <si>
    <t xml:space="preserve">Наименование профессии (должности)
</t>
  </si>
  <si>
    <t>Количество работников</t>
  </si>
  <si>
    <r>
      <t xml:space="preserve">Наименование </t>
    </r>
    <r>
      <rPr>
        <b/>
        <sz val="11"/>
        <rFont val="Times New Roman"/>
        <family val="1"/>
      </rPr>
      <t>СИЗ</t>
    </r>
    <r>
      <rPr>
        <sz val="11"/>
        <rFont val="Times New Roman"/>
        <family val="1"/>
      </rPr>
      <t xml:space="preserve">, в соответствии с типовыми нормами
</t>
    </r>
  </si>
  <si>
    <r>
      <t xml:space="preserve">Артикул или модель </t>
    </r>
    <r>
      <rPr>
        <b/>
        <sz val="11"/>
        <rFont val="Times New Roman"/>
        <family val="1"/>
      </rPr>
      <t xml:space="preserve"> СИЗ</t>
    </r>
  </si>
  <si>
    <t>Количество на год</t>
  </si>
  <si>
    <r>
      <t xml:space="preserve">Количество приобретаемых </t>
    </r>
    <r>
      <rPr>
        <b/>
        <sz val="11"/>
        <rFont val="Times New Roman"/>
        <family val="1"/>
      </rPr>
      <t>СИЗ</t>
    </r>
  </si>
  <si>
    <t>Основание выдачи (пункт типовых норм)</t>
  </si>
  <si>
    <t>Наименование организации-изготовителя/  ИНН</t>
  </si>
  <si>
    <t>Количество человек</t>
  </si>
  <si>
    <t>Количество штук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</si>
</sst>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#,#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[$-FC19]d\ mmmm\ yyyy\ &quot;г.&quot;"/>
    <numFmt numFmtId="181" formatCode="[$-419]mmmm\ yyyy;@"/>
    <numFmt numFmtId="182" formatCode="_-* #,##0.000_р_._-;\-* #,##0.000_р_._-;_-* &quot;-&quot;??_р_._-;_-@_-"/>
  </numFmts>
  <fonts count="54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8"/>
      <color indexed="10"/>
      <name val="Times New Roman"/>
      <family val="1"/>
    </font>
    <font>
      <sz val="7"/>
      <color indexed="10"/>
      <name val="Times New Roman"/>
      <family val="1"/>
    </font>
    <font>
      <b/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Times New Roman"/>
      <family val="1"/>
    </font>
    <font>
      <sz val="11"/>
      <color rgb="FFFF0000"/>
      <name val="Times New Roman"/>
      <family val="1"/>
    </font>
    <font>
      <sz val="7"/>
      <color rgb="FFFF0000"/>
      <name val="Times New Roman"/>
      <family val="1"/>
    </font>
    <font>
      <sz val="10"/>
      <color rgb="FFFF0000"/>
      <name val="Times New Roman"/>
      <family val="1"/>
    </font>
    <font>
      <b/>
      <sz val="11"/>
      <color rgb="FFFF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8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4" fillId="0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4" fillId="0" borderId="1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4" fontId="4" fillId="0" borderId="11" xfId="0" applyNumberFormat="1" applyFont="1" applyFill="1" applyBorder="1" applyAlignment="1">
      <alignment horizontal="center" vertical="center"/>
    </xf>
    <xf numFmtId="4" fontId="4" fillId="0" borderId="12" xfId="0" applyNumberFormat="1" applyFont="1" applyFill="1" applyBorder="1" applyAlignment="1">
      <alignment horizontal="center" vertical="center"/>
    </xf>
    <xf numFmtId="181" fontId="4" fillId="0" borderId="12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8" fillId="0" borderId="11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1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13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49" fillId="0" borderId="11" xfId="0" applyFont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/>
    </xf>
    <xf numFmtId="4" fontId="50" fillId="0" borderId="11" xfId="0" applyNumberFormat="1" applyFont="1" applyBorder="1" applyAlignment="1">
      <alignment horizontal="center" vertical="center"/>
    </xf>
    <xf numFmtId="17" fontId="50" fillId="0" borderId="11" xfId="0" applyNumberFormat="1" applyFont="1" applyBorder="1" applyAlignment="1">
      <alignment horizontal="center" vertical="center"/>
    </xf>
    <xf numFmtId="0" fontId="51" fillId="0" borderId="11" xfId="0" applyFont="1" applyBorder="1" applyAlignment="1">
      <alignment horizontal="center" vertical="center" wrapText="1"/>
    </xf>
    <xf numFmtId="0" fontId="52" fillId="0" borderId="0" xfId="0" applyFont="1" applyFill="1" applyAlignment="1">
      <alignment horizontal="center" vertical="center"/>
    </xf>
    <xf numFmtId="0" fontId="49" fillId="0" borderId="0" xfId="0" applyFont="1" applyFill="1" applyAlignment="1">
      <alignment horizontal="center" vertical="center"/>
    </xf>
    <xf numFmtId="0" fontId="52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181" fontId="2" fillId="0" borderId="12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50" fillId="0" borderId="15" xfId="0" applyFont="1" applyFill="1" applyBorder="1" applyAlignment="1">
      <alignment/>
    </xf>
    <xf numFmtId="0" fontId="53" fillId="0" borderId="15" xfId="0" applyFont="1" applyFill="1" applyBorder="1" applyAlignment="1">
      <alignment horizontal="center"/>
    </xf>
    <xf numFmtId="4" fontId="53" fillId="0" borderId="15" xfId="0" applyNumberFormat="1" applyFont="1" applyFill="1" applyBorder="1" applyAlignment="1">
      <alignment horizontal="center"/>
    </xf>
    <xf numFmtId="17" fontId="50" fillId="0" borderId="11" xfId="0" applyNumberFormat="1" applyFont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/>
    </xf>
    <xf numFmtId="0" fontId="52" fillId="0" borderId="13" xfId="0" applyFont="1" applyBorder="1" applyAlignment="1">
      <alignment horizontal="center"/>
    </xf>
    <xf numFmtId="0" fontId="52" fillId="0" borderId="11" xfId="0" applyFont="1" applyBorder="1" applyAlignment="1">
      <alignment/>
    </xf>
    <xf numFmtId="4" fontId="52" fillId="0" borderId="11" xfId="0" applyNumberFormat="1" applyFont="1" applyBorder="1" applyAlignment="1">
      <alignment/>
    </xf>
    <xf numFmtId="2" fontId="53" fillId="0" borderId="15" xfId="58" applyNumberFormat="1" applyFont="1" applyBorder="1" applyAlignment="1">
      <alignment/>
    </xf>
    <xf numFmtId="0" fontId="52" fillId="0" borderId="16" xfId="0" applyFont="1" applyFill="1" applyBorder="1" applyAlignment="1">
      <alignment horizontal="center" vertical="center"/>
    </xf>
    <xf numFmtId="0" fontId="52" fillId="0" borderId="17" xfId="0" applyFont="1" applyFill="1" applyBorder="1" applyAlignment="1">
      <alignment horizontal="center" vertical="center"/>
    </xf>
    <xf numFmtId="0" fontId="50" fillId="0" borderId="16" xfId="0" applyFont="1" applyFill="1" applyBorder="1" applyAlignment="1">
      <alignment horizontal="center" vertical="center"/>
    </xf>
    <xf numFmtId="0" fontId="50" fillId="0" borderId="17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52" fillId="0" borderId="12" xfId="0" applyFont="1" applyBorder="1" applyAlignment="1">
      <alignment horizontal="center" vertical="center"/>
    </xf>
    <xf numFmtId="0" fontId="52" fillId="0" borderId="14" xfId="0" applyFont="1" applyBorder="1" applyAlignment="1">
      <alignment horizontal="center" vertical="center"/>
    </xf>
    <xf numFmtId="0" fontId="52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center" wrapText="1"/>
    </xf>
    <xf numFmtId="0" fontId="9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52" fillId="0" borderId="12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"/>
  <sheetViews>
    <sheetView tabSelected="1" zoomScaleSheetLayoutView="75" zoomScalePageLayoutView="0" workbookViewId="0" topLeftCell="A1">
      <selection activeCell="L12" sqref="L12"/>
    </sheetView>
  </sheetViews>
  <sheetFormatPr defaultColWidth="9.00390625" defaultRowHeight="12.75"/>
  <cols>
    <col min="1" max="1" width="4.00390625" style="1" customWidth="1"/>
    <col min="2" max="2" width="26.00390625" style="1" customWidth="1"/>
    <col min="3" max="3" width="7.125" style="1" customWidth="1"/>
    <col min="4" max="4" width="19.75390625" style="1" customWidth="1"/>
    <col min="5" max="5" width="10.125" style="1" customWidth="1"/>
    <col min="6" max="6" width="6.00390625" style="1" customWidth="1"/>
    <col min="7" max="7" width="9.625" style="1" customWidth="1"/>
    <col min="8" max="8" width="8.875" style="1" customWidth="1"/>
    <col min="9" max="9" width="11.875" style="1" customWidth="1"/>
    <col min="10" max="10" width="12.625" style="1" customWidth="1"/>
    <col min="11" max="11" width="15.375" style="1" customWidth="1"/>
    <col min="12" max="12" width="20.625" style="1" customWidth="1"/>
    <col min="13" max="13" width="3.25390625" style="1" customWidth="1"/>
    <col min="14" max="16384" width="9.125" style="1" customWidth="1"/>
  </cols>
  <sheetData>
    <row r="1" spans="7:12" ht="78.75" customHeight="1">
      <c r="G1" s="23" t="s">
        <v>5</v>
      </c>
      <c r="H1" s="80" t="s">
        <v>10</v>
      </c>
      <c r="I1" s="80"/>
      <c r="J1" s="80"/>
      <c r="K1" s="80"/>
      <c r="L1" s="80"/>
    </row>
    <row r="2" spans="8:12" ht="27.75" customHeight="1">
      <c r="H2" s="81" t="s">
        <v>8</v>
      </c>
      <c r="I2" s="81"/>
      <c r="J2" s="81"/>
      <c r="K2" s="81"/>
      <c r="L2" s="81"/>
    </row>
    <row r="3" spans="1:14" ht="36" customHeight="1">
      <c r="A3" s="82" t="s">
        <v>14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N3" s="6"/>
    </row>
    <row r="4" ht="9.75" customHeight="1"/>
    <row r="5" spans="1:12" s="8" customFormat="1" ht="110.25" customHeight="1">
      <c r="A5" s="5" t="s">
        <v>0</v>
      </c>
      <c r="B5" s="5" t="s">
        <v>31</v>
      </c>
      <c r="C5" s="5" t="s">
        <v>32</v>
      </c>
      <c r="D5" s="5" t="s">
        <v>33</v>
      </c>
      <c r="E5" s="5" t="s">
        <v>34</v>
      </c>
      <c r="F5" s="5" t="s">
        <v>35</v>
      </c>
      <c r="G5" s="5" t="s">
        <v>36</v>
      </c>
      <c r="H5" s="5" t="s">
        <v>11</v>
      </c>
      <c r="I5" s="24" t="s">
        <v>12</v>
      </c>
      <c r="J5" s="25" t="s">
        <v>13</v>
      </c>
      <c r="K5" s="25" t="s">
        <v>16</v>
      </c>
      <c r="L5" s="5" t="s">
        <v>37</v>
      </c>
    </row>
    <row r="6" spans="1:12" s="8" customFormat="1" ht="10.5" customHeight="1">
      <c r="A6" s="15">
        <v>1</v>
      </c>
      <c r="B6" s="15">
        <v>2</v>
      </c>
      <c r="C6" s="15">
        <v>3</v>
      </c>
      <c r="D6" s="15">
        <v>4</v>
      </c>
      <c r="E6" s="15">
        <v>5</v>
      </c>
      <c r="F6" s="15">
        <v>6</v>
      </c>
      <c r="G6" s="15">
        <v>7</v>
      </c>
      <c r="H6" s="15">
        <v>8</v>
      </c>
      <c r="I6" s="15">
        <v>9</v>
      </c>
      <c r="J6" s="15">
        <v>10</v>
      </c>
      <c r="K6" s="15">
        <v>11</v>
      </c>
      <c r="L6" s="15">
        <v>12</v>
      </c>
    </row>
    <row r="7" spans="1:12" s="44" customFormat="1" ht="48" customHeight="1">
      <c r="A7" s="60">
        <v>1</v>
      </c>
      <c r="B7" s="62" t="s">
        <v>21</v>
      </c>
      <c r="C7" s="62">
        <v>2</v>
      </c>
      <c r="D7" s="39" t="s">
        <v>25</v>
      </c>
      <c r="E7" s="40" t="s">
        <v>18</v>
      </c>
      <c r="F7" s="40">
        <v>1</v>
      </c>
      <c r="G7" s="40">
        <v>2</v>
      </c>
      <c r="H7" s="41">
        <v>1500.3</v>
      </c>
      <c r="I7" s="41">
        <f>G7*H7</f>
        <v>3000.6</v>
      </c>
      <c r="J7" s="53" t="s">
        <v>26</v>
      </c>
      <c r="K7" s="43" t="s">
        <v>19</v>
      </c>
      <c r="L7" s="54" t="s">
        <v>27</v>
      </c>
    </row>
    <row r="8" spans="1:12" s="45" customFormat="1" ht="42.75" customHeight="1">
      <c r="A8" s="61"/>
      <c r="B8" s="63"/>
      <c r="C8" s="63"/>
      <c r="D8" s="39" t="s">
        <v>24</v>
      </c>
      <c r="E8" s="40">
        <v>87468211</v>
      </c>
      <c r="F8" s="40">
        <v>1</v>
      </c>
      <c r="G8" s="40">
        <v>2</v>
      </c>
      <c r="H8" s="41">
        <v>1300.5</v>
      </c>
      <c r="I8" s="41">
        <f>G8*H8</f>
        <v>2601</v>
      </c>
      <c r="J8" s="42" t="s">
        <v>20</v>
      </c>
      <c r="K8" s="39" t="s">
        <v>20</v>
      </c>
      <c r="L8" s="54"/>
    </row>
    <row r="9" spans="1:12" s="49" customFormat="1" ht="18.75" customHeight="1" thickBot="1">
      <c r="A9" s="46" t="s">
        <v>20</v>
      </c>
      <c r="B9" s="47"/>
      <c r="C9" s="7"/>
      <c r="D9" s="47"/>
      <c r="E9" s="7"/>
      <c r="F9" s="7"/>
      <c r="G9" s="7"/>
      <c r="H9" s="9"/>
      <c r="I9" s="10"/>
      <c r="J9" s="11"/>
      <c r="K9" s="48"/>
      <c r="L9" s="47"/>
    </row>
    <row r="10" spans="1:12" s="35" customFormat="1" ht="18.75" customHeight="1" thickBot="1">
      <c r="A10" s="67" t="s">
        <v>6</v>
      </c>
      <c r="B10" s="68"/>
      <c r="C10" s="50">
        <f>SUM(C7:C9)</f>
        <v>2</v>
      </c>
      <c r="D10" s="33" t="s">
        <v>7</v>
      </c>
      <c r="E10" s="34" t="s">
        <v>7</v>
      </c>
      <c r="F10" s="29" t="s">
        <v>7</v>
      </c>
      <c r="G10" s="51">
        <f>SUM(G7:G9)</f>
        <v>4</v>
      </c>
      <c r="H10" s="30" t="s">
        <v>7</v>
      </c>
      <c r="I10" s="52">
        <f>SUM(I7:I9)</f>
        <v>5601.6</v>
      </c>
      <c r="J10" s="33" t="s">
        <v>7</v>
      </c>
      <c r="K10" s="34" t="s">
        <v>7</v>
      </c>
      <c r="L10" s="34" t="s">
        <v>7</v>
      </c>
    </row>
    <row r="11" spans="1:12" s="12" customFormat="1" ht="26.25" customHeight="1">
      <c r="A11" s="3"/>
      <c r="B11" s="3"/>
      <c r="C11" s="3"/>
      <c r="D11" s="3"/>
      <c r="E11" s="3"/>
      <c r="F11" s="3"/>
      <c r="G11" s="3"/>
      <c r="H11" s="83"/>
      <c r="I11" s="83"/>
      <c r="J11" s="3"/>
      <c r="K11" s="3"/>
      <c r="L11" s="3"/>
    </row>
    <row r="12" spans="1:15" s="28" customFormat="1" ht="48" customHeight="1">
      <c r="A12" s="5" t="s">
        <v>0</v>
      </c>
      <c r="B12" s="84" t="s">
        <v>38</v>
      </c>
      <c r="C12" s="84"/>
      <c r="D12" s="69" t="s">
        <v>9</v>
      </c>
      <c r="E12" s="70"/>
      <c r="F12" s="71"/>
      <c r="G12" s="69" t="s">
        <v>15</v>
      </c>
      <c r="H12" s="70"/>
      <c r="I12" s="71"/>
      <c r="J12" s="25" t="s">
        <v>39</v>
      </c>
      <c r="K12" s="25" t="s">
        <v>40</v>
      </c>
      <c r="L12" s="26" t="s">
        <v>17</v>
      </c>
      <c r="M12" s="27"/>
      <c r="N12" s="27"/>
      <c r="O12" s="27"/>
    </row>
    <row r="13" spans="1:15" s="20" customFormat="1" ht="10.5" customHeight="1">
      <c r="A13" s="17">
        <v>1</v>
      </c>
      <c r="B13" s="64">
        <v>2</v>
      </c>
      <c r="C13" s="66"/>
      <c r="D13" s="64">
        <v>3</v>
      </c>
      <c r="E13" s="65"/>
      <c r="F13" s="66"/>
      <c r="G13" s="64">
        <v>4</v>
      </c>
      <c r="H13" s="65"/>
      <c r="I13" s="66"/>
      <c r="J13" s="18">
        <v>5</v>
      </c>
      <c r="K13" s="17">
        <v>6</v>
      </c>
      <c r="L13" s="17">
        <v>7</v>
      </c>
      <c r="M13" s="19"/>
      <c r="N13" s="19"/>
      <c r="O13" s="19"/>
    </row>
    <row r="14" spans="1:15" s="13" customFormat="1" ht="29.25" customHeight="1">
      <c r="A14" s="55">
        <v>1</v>
      </c>
      <c r="B14" s="87" t="s">
        <v>28</v>
      </c>
      <c r="C14" s="79"/>
      <c r="D14" s="77" t="s">
        <v>29</v>
      </c>
      <c r="E14" s="78"/>
      <c r="F14" s="79"/>
      <c r="G14" s="87" t="s">
        <v>22</v>
      </c>
      <c r="H14" s="78"/>
      <c r="I14" s="79"/>
      <c r="J14" s="56">
        <v>2</v>
      </c>
      <c r="K14" s="57">
        <v>2</v>
      </c>
      <c r="L14" s="58">
        <f>I7</f>
        <v>3000.6</v>
      </c>
      <c r="M14" s="1"/>
      <c r="N14" s="1"/>
      <c r="O14" s="1"/>
    </row>
    <row r="15" spans="1:12" ht="36" customHeight="1" thickBot="1">
      <c r="A15" s="55">
        <v>2</v>
      </c>
      <c r="B15" s="77" t="s">
        <v>30</v>
      </c>
      <c r="C15" s="79"/>
      <c r="D15" s="77" t="s">
        <v>29</v>
      </c>
      <c r="E15" s="78"/>
      <c r="F15" s="79"/>
      <c r="G15" s="87" t="s">
        <v>23</v>
      </c>
      <c r="H15" s="78"/>
      <c r="I15" s="79"/>
      <c r="J15" s="56">
        <v>2</v>
      </c>
      <c r="K15" s="57">
        <v>2</v>
      </c>
      <c r="L15" s="58">
        <f>I8</f>
        <v>2601</v>
      </c>
    </row>
    <row r="16" spans="1:12" s="32" customFormat="1" ht="18" customHeight="1" thickBot="1">
      <c r="A16" s="85" t="s">
        <v>6</v>
      </c>
      <c r="B16" s="85"/>
      <c r="C16" s="85"/>
      <c r="D16" s="75" t="s">
        <v>7</v>
      </c>
      <c r="E16" s="75"/>
      <c r="F16" s="75"/>
      <c r="G16" s="75" t="s">
        <v>7</v>
      </c>
      <c r="H16" s="75"/>
      <c r="I16" s="76"/>
      <c r="J16" s="31" t="s">
        <v>7</v>
      </c>
      <c r="K16" s="59">
        <f>SUM(K14:K15)</f>
        <v>4</v>
      </c>
      <c r="L16" s="59">
        <f>SUM(L14:L15)</f>
        <v>5601.6</v>
      </c>
    </row>
    <row r="17" spans="1:12" s="32" customFormat="1" ht="18" customHeight="1">
      <c r="A17" s="36"/>
      <c r="B17" s="36"/>
      <c r="C17" s="36"/>
      <c r="D17" s="37"/>
      <c r="E17" s="37"/>
      <c r="F17" s="37"/>
      <c r="G17" s="37"/>
      <c r="H17" s="37"/>
      <c r="I17" s="37"/>
      <c r="J17" s="37"/>
      <c r="K17" s="38"/>
      <c r="L17" s="38"/>
    </row>
    <row r="18" spans="1:12" s="14" customFormat="1" ht="24.75" customHeight="1">
      <c r="A18" s="74" t="s">
        <v>1</v>
      </c>
      <c r="B18" s="74"/>
      <c r="C18" s="73"/>
      <c r="D18" s="73"/>
      <c r="E18" s="4"/>
      <c r="F18" s="1"/>
      <c r="G18" s="2"/>
      <c r="H18" s="1"/>
      <c r="I18" s="2"/>
      <c r="J18" s="2"/>
      <c r="K18" s="3"/>
      <c r="L18" s="1"/>
    </row>
    <row r="19" spans="1:12" s="22" customFormat="1" ht="11.25" customHeight="1">
      <c r="A19" s="21"/>
      <c r="B19" s="21"/>
      <c r="C19" s="72" t="s">
        <v>3</v>
      </c>
      <c r="D19" s="72"/>
      <c r="E19" s="16"/>
      <c r="F19" s="21"/>
      <c r="G19" s="16" t="s">
        <v>2</v>
      </c>
      <c r="H19" s="21"/>
      <c r="I19" s="86" t="s">
        <v>4</v>
      </c>
      <c r="J19" s="86"/>
      <c r="K19" s="21"/>
      <c r="L19" s="21"/>
    </row>
    <row r="20" spans="1:12" s="14" customFormat="1" ht="24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s="14" customFormat="1" ht="24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</sheetData>
  <sheetProtection/>
  <mergeCells count="27">
    <mergeCell ref="G15:I15"/>
    <mergeCell ref="B13:C13"/>
    <mergeCell ref="B14:C14"/>
    <mergeCell ref="B15:C15"/>
    <mergeCell ref="D13:F13"/>
    <mergeCell ref="H1:L1"/>
    <mergeCell ref="H2:L2"/>
    <mergeCell ref="A3:L3"/>
    <mergeCell ref="H11:I11"/>
    <mergeCell ref="B12:C12"/>
    <mergeCell ref="D12:F12"/>
    <mergeCell ref="C19:D19"/>
    <mergeCell ref="C18:D18"/>
    <mergeCell ref="A18:B18"/>
    <mergeCell ref="G16:I16"/>
    <mergeCell ref="D15:F15"/>
    <mergeCell ref="D14:F14"/>
    <mergeCell ref="D16:F16"/>
    <mergeCell ref="A16:C16"/>
    <mergeCell ref="I19:J19"/>
    <mergeCell ref="G14:I14"/>
    <mergeCell ref="A7:A8"/>
    <mergeCell ref="B7:B8"/>
    <mergeCell ref="C7:C8"/>
    <mergeCell ref="G13:I13"/>
    <mergeCell ref="A10:B10"/>
    <mergeCell ref="G12:I12"/>
  </mergeCells>
  <printOptions/>
  <pageMargins left="0.5905511811023623" right="0.15748031496062992" top="0.27" bottom="0.1968503937007874" header="0.17" footer="0.2755905511811024"/>
  <pageSetup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Planov1</dc:creator>
  <cp:keywords/>
  <dc:description/>
  <cp:lastModifiedBy>Барашкова Марина Васильевна</cp:lastModifiedBy>
  <cp:lastPrinted>2024-03-25T11:47:35Z</cp:lastPrinted>
  <dcterms:created xsi:type="dcterms:W3CDTF">2005-04-20T08:36:38Z</dcterms:created>
  <dcterms:modified xsi:type="dcterms:W3CDTF">2024-04-01T08:23:10Z</dcterms:modified>
  <cp:category/>
  <cp:version/>
  <cp:contentType/>
  <cp:contentStatus/>
</cp:coreProperties>
</file>