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1 Приобретаемых" sheetId="1" r:id="rId1"/>
    <sheet name="См! образец" sheetId="2" r:id="rId2"/>
    <sheet name="форма 2 Приобретенных" sheetId="3" r:id="rId3"/>
    <sheet name="СМ! образец 1" sheetId="4" r:id="rId4"/>
    <sheet name="пояснит.записка к Перечю СИЗ" sheetId="5" r:id="rId5"/>
  </sheets>
  <definedNames>
    <definedName name="_xlnm.Print_Titles" localSheetId="0">'форма 1 Приобретаемых'!$A:$A,'форма 1 Приобретаемых'!$10:$10</definedName>
  </definedNames>
  <calcPr fullCalcOnLoad="1"/>
</workbook>
</file>

<file path=xl/comments2.xml><?xml version="1.0" encoding="utf-8"?>
<comments xmlns="http://schemas.openxmlformats.org/spreadsheetml/2006/main">
  <authors>
    <author>Троева Роза Николаевна</author>
  </authors>
  <commentList>
    <comment ref="F7" authorId="0">
      <text>
        <r>
          <rPr>
            <b/>
            <sz val="8"/>
            <rFont val="Tahoma"/>
            <family val="0"/>
          </rPr>
          <t>Троева Роза Николаевна: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<sst xmlns="http://schemas.openxmlformats.org/spreadsheetml/2006/main" count="165" uniqueCount="109">
  <si>
    <t>№ п/п</t>
  </si>
  <si>
    <t>Дата изготовления СИЗ</t>
  </si>
  <si>
    <t>Профессия или должность</t>
  </si>
  <si>
    <t xml:space="preserve">Норма выдачи на одного работающего    
</t>
  </si>
  <si>
    <t>Цена за единицу (руб.)</t>
  </si>
  <si>
    <t>Стоимость (руб.)</t>
  </si>
  <si>
    <t xml:space="preserve">Ссылка на соответствующий раздел, пункт типовых норма
</t>
  </si>
  <si>
    <t>Срок годности СИЗ (срок хранения, либо срок эксплуатации)</t>
  </si>
  <si>
    <t>Наименование СИЗ в соответствии  с наименованиями в типовых отрасл.нормах</t>
  </si>
  <si>
    <t xml:space="preserve">Артикул или модель приобретаемых СИЗ (при наличии) </t>
  </si>
  <si>
    <t>Количество застрахованных, обеспеченных приобретенным количеством СИЗ</t>
  </si>
  <si>
    <t>(рег.№, наименование страхователя)</t>
  </si>
  <si>
    <t>Номер и срок действия сертиф-в (декл-й) соотв. СИЗ техн.регламенту Тамож.союза "О безопасности СИЗ" (ТР ТС 019/2011)</t>
  </si>
  <si>
    <t>Номер Заключения с указанием пункта, соответствующего приобретаемой модели</t>
  </si>
  <si>
    <t>Количество единиц (шт., пары,комплекты)</t>
  </si>
  <si>
    <t>ИНН изготовителя</t>
  </si>
  <si>
    <t>ИНН поставщика</t>
  </si>
  <si>
    <t>Наименование поставщика</t>
  </si>
  <si>
    <t>Наименование изготовителя</t>
  </si>
  <si>
    <t>Заместитель директора по ОТ и ПБ АО "ГОК "Ромашка"</t>
  </si>
  <si>
    <t>А.А. Алексеева</t>
  </si>
  <si>
    <t>ООО "Восток-Сервис-Амур"</t>
  </si>
  <si>
    <t xml:space="preserve">на 2023 год </t>
  </si>
  <si>
    <t>Перечень приобретаемых СИЗ</t>
  </si>
  <si>
    <t>БЛАНК НА 2 ЛИСТАХ. ПРОШУ ТАК И ОСТАВИТЬ (НА 2 листе ИНН и наименование изготовителя и поставщика). Не надо масштабировать на 1 лист, т.к. шрифт получается слишком мелким и нечитабельным!!!</t>
  </si>
  <si>
    <t>___________________________________________________________________</t>
  </si>
  <si>
    <t>на основании: Типовых отраслевых норм  от _________________ №_________</t>
  </si>
  <si>
    <t>подпись</t>
  </si>
  <si>
    <t>ФИО исполнителя</t>
  </si>
  <si>
    <t>моб.телефон</t>
  </si>
  <si>
    <t>_____________________________________________</t>
  </si>
  <si>
    <t>___________________</t>
  </si>
  <si>
    <t>__________________________</t>
  </si>
  <si>
    <t>Работники всех професий и должностей согласно штатному расписанию.</t>
  </si>
  <si>
    <t>не менее 5 лет</t>
  </si>
  <si>
    <t>ООО «Промкомплектация»</t>
  </si>
  <si>
    <t>ООО "Восток-сервис-Амур"</t>
  </si>
  <si>
    <t>Костюм из смешанных тканей на утепляющей подкладке</t>
  </si>
  <si>
    <t>1 комплект на 1,5 года</t>
  </si>
  <si>
    <t>раздел II, п.п. 1 № 341н</t>
  </si>
  <si>
    <t>Костюм АЛТАЙ ут цв. т-син. с ЛОГОТИПОМ</t>
  </si>
  <si>
    <t>№EАЭС RU.С-RU.ЛТ 45.В.00503/21                            27.01.2026</t>
  </si>
  <si>
    <t xml:space="preserve">    п.1  от 07.03.2024 г. №          21698/08</t>
  </si>
  <si>
    <t>Пояснительная записка, к перечню приобретаемых СИЗ</t>
  </si>
  <si>
    <t>_______________________________________________________________________________________</t>
  </si>
  <si>
    <t>рег.№ ,  Наименование страхователя</t>
  </si>
  <si>
    <t>п/п</t>
  </si>
  <si>
    <t>Наименование СИЗ по спецификации к договору</t>
  </si>
  <si>
    <t>Заключение Минпромторга России</t>
  </si>
  <si>
    <t>№ сертификата/декларации</t>
  </si>
  <si>
    <t>Костюм летний для работников гражданской авиации из тканей с антистатической нитью</t>
  </si>
  <si>
    <t>Костюм мужской летний лётный, цв.синий/ куртка, брюки/арт. 3.002</t>
  </si>
  <si>
    <t>п.10 от 07.07.21 г. №56972/08</t>
  </si>
  <si>
    <t>ЕАЭС N RU Д-RU.СЩ03.В.00412</t>
  </si>
  <si>
    <t>Костюм для работников гражданской авиации из ткани с антистатической нитью на утеплителе объемном синтетическом</t>
  </si>
  <si>
    <t>Костюм мужской Д/С лётный, арт. 2.094</t>
  </si>
  <si>
    <t>п.27 от 03.08.20 г. №54925/08</t>
  </si>
  <si>
    <t>RU C-RU.СЩ03.В.00303/19</t>
  </si>
  <si>
    <t>Ботинки кожаные с жестким подноском на маслобензостойкой подошве</t>
  </si>
  <si>
    <t>Ботинки мужские кожаные "Неогард", ПУ/Резина, композит. Внутр. Защ. Носок  5.263</t>
  </si>
  <si>
    <t>п. 150 от 31.08.20 г. №62755/08</t>
  </si>
  <si>
    <t>RU C-RU.СЩ03.В.01308</t>
  </si>
  <si>
    <t>Костюм летний для работников гражданской авиации</t>
  </si>
  <si>
    <t>Костюм мужской "Механик" для защиты от механических воздействий и ОПЗ/куртка+брюки/ 3.022</t>
  </si>
  <si>
    <t>п.20 от 07.07.21 г. №56972/08</t>
  </si>
  <si>
    <t>Ботинки кожаные</t>
  </si>
  <si>
    <t>Ботинки кожаные "Стандарт" облегченные 5.196</t>
  </si>
  <si>
    <t>п.46 от 03.02.21 №7345/08</t>
  </si>
  <si>
    <t>RU C-RU.АБ73.В.02538</t>
  </si>
  <si>
    <t>Ботинки кожаные на натуральном меху</t>
  </si>
  <si>
    <t>Ботинки мужские кожаные "Неогард" подкладка - натур. мех., ПУ/Резина, композит. внутр. защ. носок  5.269</t>
  </si>
  <si>
    <t>п. 139 от 31.08.20 г. №62755/08</t>
  </si>
  <si>
    <t>Куртка для работников гражданской авиации на утеплителе объемном синтетическом</t>
  </si>
  <si>
    <t>Куртка женская "Зима" для защиты от пониженных температур 2.277</t>
  </si>
  <si>
    <t>п.28 от 25.11.20 г. №90794/08</t>
  </si>
  <si>
    <t>RU C-RU.СЩ03.В.00228/19</t>
  </si>
  <si>
    <t>Начальник группы ОТ и ОС</t>
  </si>
  <si>
    <t xml:space="preserve"> __________________</t>
  </si>
  <si>
    <t>ФИО</t>
  </si>
  <si>
    <t xml:space="preserve">                  (должность исполнителя)</t>
  </si>
  <si>
    <t xml:space="preserve">        (подпись)         </t>
  </si>
  <si>
    <t>(Ф.И.О. исполнителя)</t>
  </si>
  <si>
    <t>организация-изготовитель</t>
  </si>
  <si>
    <t>организация-продавец</t>
  </si>
  <si>
    <t>Наименование СИЗ</t>
  </si>
  <si>
    <t>из Справоч</t>
  </si>
  <si>
    <t>План</t>
  </si>
  <si>
    <t>Факт</t>
  </si>
  <si>
    <t>ИНН</t>
  </si>
  <si>
    <t>наименование</t>
  </si>
  <si>
    <t>Количество единиц</t>
  </si>
  <si>
    <t>Кол-во застрахованных *</t>
  </si>
  <si>
    <t>Сумма расходов (рублей)</t>
  </si>
  <si>
    <t>Кол-во застрахованных*</t>
  </si>
  <si>
    <t>Одежда специальная защитная</t>
  </si>
  <si>
    <t xml:space="preserve">  </t>
  </si>
  <si>
    <t>Итого:</t>
  </si>
  <si>
    <t>Исполнитель</t>
  </si>
  <si>
    <t>ФИО, телефон</t>
  </si>
  <si>
    <t>всего</t>
  </si>
  <si>
    <t xml:space="preserve">рег. № 77…….. АО "ГОК "Ромашка" </t>
  </si>
  <si>
    <t>*Количество застрахованных не суммируется  (число человек, обеспеченных купленным количеством СИЗ. Не должно быть больше, чем работников)</t>
  </si>
  <si>
    <t>……………………………………………………..</t>
  </si>
  <si>
    <r>
      <t xml:space="preserve">на основании: Типовых отраслевых норм  от </t>
    </r>
    <r>
      <rPr>
        <i/>
        <u val="single"/>
        <sz val="10"/>
        <color indexed="10"/>
        <rFont val="Times New Roman"/>
        <family val="1"/>
      </rPr>
      <t>02.08.2013</t>
    </r>
    <r>
      <rPr>
        <i/>
        <sz val="10"/>
        <color indexed="10"/>
        <rFont val="Times New Roman"/>
        <family val="1"/>
      </rPr>
      <t xml:space="preserve"> г. №</t>
    </r>
    <r>
      <rPr>
        <i/>
        <u val="single"/>
        <sz val="10"/>
        <color indexed="10"/>
        <rFont val="Times New Roman"/>
        <family val="1"/>
      </rPr>
      <t>341н;</t>
    </r>
    <r>
      <rPr>
        <i/>
        <sz val="10"/>
        <color indexed="10"/>
        <rFont val="Times New Roman"/>
        <family val="1"/>
      </rPr>
      <t xml:space="preserve"> </t>
    </r>
  </si>
  <si>
    <t xml:space="preserve"> Реестр приобретенных средств индивидуальной защиты в 2023г.</t>
  </si>
  <si>
    <t>Наименование СИЗ согласно Типовым нормам</t>
  </si>
  <si>
    <t xml:space="preserve">Перечень приобретаемых СИЗ в 2024г. </t>
  </si>
  <si>
    <t xml:space="preserve">на 2024 год </t>
  </si>
  <si>
    <t xml:space="preserve"> Реестр приобретенных средств индивидуальной защиты в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</si>
</sst>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??_р_._-;_-@_-"/>
    <numFmt numFmtId="172" formatCode="#,##0.00\ _₽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2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28"/>
      <name val="Times New Roman"/>
      <family val="1"/>
    </font>
    <font>
      <sz val="12"/>
      <color indexed="28"/>
      <name val="Times New Roman"/>
      <family val="1"/>
    </font>
    <font>
      <b/>
      <sz val="12"/>
      <name val="Arial"/>
      <family val="2"/>
    </font>
    <font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u val="single"/>
      <sz val="1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69" fillId="34" borderId="11" xfId="0" applyFont="1" applyFill="1" applyBorder="1" applyAlignment="1">
      <alignment vertical="center" wrapText="1"/>
    </xf>
    <xf numFmtId="0" fontId="73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74" fillId="33" borderId="1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77" fillId="0" borderId="0" xfId="0" applyFont="1" applyAlignment="1">
      <alignment/>
    </xf>
    <xf numFmtId="0" fontId="69" fillId="0" borderId="0" xfId="0" applyFont="1" applyAlignment="1">
      <alignment/>
    </xf>
    <xf numFmtId="0" fontId="77" fillId="0" borderId="0" xfId="0" applyFont="1" applyAlignment="1">
      <alignment horizontal="center" wrapText="1"/>
    </xf>
    <xf numFmtId="0" fontId="71" fillId="0" borderId="10" xfId="0" applyFont="1" applyBorder="1" applyAlignment="1">
      <alignment wrapText="1"/>
    </xf>
    <xf numFmtId="0" fontId="77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8" fillId="0" borderId="0" xfId="0" applyFont="1" applyAlignment="1">
      <alignment/>
    </xf>
    <xf numFmtId="172" fontId="78" fillId="0" borderId="0" xfId="0" applyNumberFormat="1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4" fontId="1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9" fillId="0" borderId="19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left" vertical="center" wrapText="1"/>
    </xf>
    <xf numFmtId="2" fontId="6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81" fillId="0" borderId="0" xfId="0" applyFont="1" applyAlignment="1">
      <alignment vertical="top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0" fillId="0" borderId="0" xfId="0" applyFont="1" applyAlignment="1">
      <alignment vertical="top"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71" fillId="4" borderId="10" xfId="0" applyFont="1" applyFill="1" applyBorder="1" applyAlignment="1">
      <alignment wrapText="1"/>
    </xf>
    <xf numFmtId="0" fontId="77" fillId="4" borderId="1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43" fontId="0" fillId="0" borderId="0" xfId="58" applyFont="1" applyAlignment="1">
      <alignment horizontal="center"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horizontal="center" wrapText="1"/>
    </xf>
    <xf numFmtId="0" fontId="83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R16"/>
  <sheetViews>
    <sheetView tabSelected="1" zoomScalePageLayoutView="0" workbookViewId="0" topLeftCell="A1">
      <selection activeCell="F20" sqref="F20"/>
    </sheetView>
  </sheetViews>
  <sheetFormatPr defaultColWidth="8.8515625" defaultRowHeight="15"/>
  <cols>
    <col min="1" max="1" width="4.421875" style="26" customWidth="1"/>
    <col min="2" max="2" width="15.57421875" style="26" customWidth="1"/>
    <col min="3" max="3" width="25.7109375" style="26" customWidth="1"/>
    <col min="4" max="4" width="8.8515625" style="26" customWidth="1"/>
    <col min="5" max="6" width="7.8515625" style="26" customWidth="1"/>
    <col min="7" max="7" width="8.28125" style="26" customWidth="1"/>
    <col min="8" max="8" width="10.7109375" style="26" customWidth="1"/>
    <col min="9" max="9" width="10.140625" style="26" customWidth="1"/>
    <col min="10" max="11" width="7.57421875" style="26" customWidth="1"/>
    <col min="12" max="13" width="8.8515625" style="26" customWidth="1"/>
    <col min="14" max="14" width="11.28125" style="26" customWidth="1"/>
    <col min="15" max="15" width="11.421875" style="26" customWidth="1"/>
    <col min="16" max="16" width="8.8515625" style="26" customWidth="1"/>
    <col min="17" max="17" width="11.28125" style="26" customWidth="1"/>
    <col min="18" max="16384" width="8.8515625" style="26" customWidth="1"/>
  </cols>
  <sheetData>
    <row r="1" spans="2:16" s="17" customFormat="1" ht="12.75">
      <c r="B1" s="152" t="s">
        <v>106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8"/>
      <c r="P1" s="18"/>
    </row>
    <row r="2" spans="1:17" s="134" customFormat="1" ht="22.5" customHeight="1">
      <c r="A2" s="148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5"/>
      <c r="P2" s="5"/>
      <c r="Q2" s="5"/>
    </row>
    <row r="3" spans="2:16" s="134" customFormat="1" ht="22.5" customHeight="1"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35"/>
      <c r="P3" s="135"/>
    </row>
    <row r="4" spans="2:16" s="17" customFormat="1" ht="25.5" customHeight="1">
      <c r="B4" s="155" t="s">
        <v>102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9"/>
      <c r="P4" s="19"/>
    </row>
    <row r="5" spans="2:14" s="17" customFormat="1" ht="12.75">
      <c r="B5" s="154" t="s">
        <v>11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s="17" customFormat="1" ht="12.75">
      <c r="B6" s="152" t="s">
        <v>107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2:14" s="17" customFormat="1" ht="12.75">
      <c r="B7" s="153" t="s">
        <v>25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2:14" s="20" customFormat="1" ht="12">
      <c r="B8" s="154" t="s">
        <v>11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1" s="17" customFormat="1" ht="12.75">
      <c r="A9" s="18"/>
      <c r="B9" s="18"/>
      <c r="C9" s="18"/>
      <c r="D9" s="18"/>
      <c r="E9" s="18"/>
      <c r="F9" s="18"/>
      <c r="G9" s="18"/>
      <c r="H9" s="18"/>
      <c r="K9" s="21"/>
    </row>
    <row r="10" spans="1:18" s="24" customFormat="1" ht="63" customHeight="1">
      <c r="A10" s="22" t="s">
        <v>0</v>
      </c>
      <c r="B10" s="22" t="s">
        <v>8</v>
      </c>
      <c r="C10" s="22" t="s">
        <v>2</v>
      </c>
      <c r="D10" s="22" t="s">
        <v>3</v>
      </c>
      <c r="E10" s="22" t="s">
        <v>14</v>
      </c>
      <c r="F10" s="23" t="s">
        <v>10</v>
      </c>
      <c r="G10" s="22" t="s">
        <v>4</v>
      </c>
      <c r="H10" s="22" t="s">
        <v>5</v>
      </c>
      <c r="I10" s="22" t="s">
        <v>6</v>
      </c>
      <c r="J10" s="22" t="s">
        <v>1</v>
      </c>
      <c r="K10" s="22" t="s">
        <v>7</v>
      </c>
      <c r="L10" s="22" t="s">
        <v>9</v>
      </c>
      <c r="M10" s="22" t="s">
        <v>12</v>
      </c>
      <c r="N10" s="31" t="s">
        <v>13</v>
      </c>
      <c r="O10" s="22" t="s">
        <v>15</v>
      </c>
      <c r="P10" s="22" t="s">
        <v>18</v>
      </c>
      <c r="Q10" s="22" t="s">
        <v>16</v>
      </c>
      <c r="R10" s="32" t="s">
        <v>17</v>
      </c>
    </row>
    <row r="11" spans="1:18" ht="15">
      <c r="A11" s="25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5">
      <c r="A12" s="25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5" spans="2:8" ht="18.75">
      <c r="B15" s="27" t="s">
        <v>30</v>
      </c>
      <c r="C15" s="8"/>
      <c r="D15" s="28"/>
      <c r="E15" s="29" t="s">
        <v>31</v>
      </c>
      <c r="H15" s="30" t="s">
        <v>32</v>
      </c>
    </row>
    <row r="16" spans="2:10" ht="15">
      <c r="B16" s="149" t="s">
        <v>28</v>
      </c>
      <c r="C16" s="149"/>
      <c r="E16" s="149" t="s">
        <v>27</v>
      </c>
      <c r="F16" s="149"/>
      <c r="H16" s="150" t="s">
        <v>29</v>
      </c>
      <c r="I16" s="150"/>
      <c r="J16" s="150"/>
    </row>
  </sheetData>
  <sheetProtection/>
  <mergeCells count="11">
    <mergeCell ref="B4:N4"/>
    <mergeCell ref="A2:N2"/>
    <mergeCell ref="B16:C16"/>
    <mergeCell ref="E16:F16"/>
    <mergeCell ref="H16:J16"/>
    <mergeCell ref="B3:N3"/>
    <mergeCell ref="B1:N1"/>
    <mergeCell ref="B6:N6"/>
    <mergeCell ref="B7:N7"/>
    <mergeCell ref="B8:N8"/>
    <mergeCell ref="B5:N5"/>
  </mergeCells>
  <printOptions/>
  <pageMargins left="0" right="0" top="0.7480314960629921" bottom="0" header="0.31496062992125984" footer="0"/>
  <pageSetup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25.7109375" style="0" customWidth="1"/>
    <col min="5" max="6" width="7.8515625" style="0" customWidth="1"/>
    <col min="7" max="7" width="8.28125" style="0" customWidth="1"/>
    <col min="8" max="8" width="10.7109375" style="0" customWidth="1"/>
    <col min="9" max="9" width="10.140625" style="0" customWidth="1"/>
    <col min="10" max="11" width="7.57421875" style="0" customWidth="1"/>
    <col min="12" max="12" width="8.8515625" style="0" customWidth="1"/>
    <col min="14" max="14" width="11.28125" style="0" customWidth="1"/>
    <col min="15" max="15" width="11.421875" style="0" customWidth="1"/>
    <col min="17" max="17" width="14.7109375" style="0" customWidth="1"/>
  </cols>
  <sheetData>
    <row r="1" spans="2:16" s="3" customFormat="1" ht="12.75">
      <c r="B1" s="148" t="s">
        <v>23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5"/>
      <c r="P1" s="5"/>
    </row>
    <row r="2" spans="2:16" s="136" customFormat="1" ht="22.5" customHeight="1">
      <c r="B2" s="157" t="s">
        <v>103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37"/>
      <c r="P2" s="137"/>
    </row>
    <row r="3" spans="2:14" s="3" customFormat="1" ht="12.75">
      <c r="B3" s="148" t="s">
        <v>22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s="136" customFormat="1" ht="12.75">
      <c r="B4" s="158" t="s">
        <v>100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2:14" s="4" customFormat="1" ht="12">
      <c r="B5" s="159" t="s">
        <v>11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1" s="3" customFormat="1" ht="12.75">
      <c r="A6" s="5"/>
      <c r="B6" s="5"/>
      <c r="C6" s="5"/>
      <c r="D6" s="5"/>
      <c r="E6" s="5"/>
      <c r="F6" s="5"/>
      <c r="G6" s="5"/>
      <c r="H6" s="5"/>
      <c r="K6" s="6"/>
    </row>
    <row r="7" spans="1:18" s="13" customFormat="1" ht="102.75" customHeight="1">
      <c r="A7" s="1" t="s">
        <v>0</v>
      </c>
      <c r="B7" s="1" t="s">
        <v>8</v>
      </c>
      <c r="C7" s="1" t="s">
        <v>2</v>
      </c>
      <c r="D7" s="1" t="s">
        <v>3</v>
      </c>
      <c r="E7" s="1" t="s">
        <v>14</v>
      </c>
      <c r="F7" s="2" t="s">
        <v>10</v>
      </c>
      <c r="G7" s="1" t="s">
        <v>4</v>
      </c>
      <c r="H7" s="1" t="s">
        <v>5</v>
      </c>
      <c r="I7" s="1" t="s">
        <v>6</v>
      </c>
      <c r="J7" s="1" t="s">
        <v>1</v>
      </c>
      <c r="K7" s="1" t="s">
        <v>7</v>
      </c>
      <c r="L7" s="1" t="s">
        <v>9</v>
      </c>
      <c r="M7" s="1" t="s">
        <v>12</v>
      </c>
      <c r="N7" s="11" t="s">
        <v>13</v>
      </c>
      <c r="O7" s="1" t="s">
        <v>15</v>
      </c>
      <c r="P7" s="14" t="s">
        <v>18</v>
      </c>
      <c r="Q7" s="1" t="s">
        <v>16</v>
      </c>
      <c r="R7" s="15" t="s">
        <v>17</v>
      </c>
    </row>
    <row r="8" spans="1:18" s="12" customFormat="1" ht="91.5" customHeight="1">
      <c r="A8" s="105">
        <v>1</v>
      </c>
      <c r="B8" s="110" t="s">
        <v>37</v>
      </c>
      <c r="C8" s="107" t="s">
        <v>33</v>
      </c>
      <c r="D8" s="106" t="s">
        <v>38</v>
      </c>
      <c r="E8" s="106">
        <v>187</v>
      </c>
      <c r="F8" s="106">
        <v>187</v>
      </c>
      <c r="G8" s="111">
        <v>5423.35</v>
      </c>
      <c r="H8" s="112">
        <f>E8*G8</f>
        <v>1014166.4500000001</v>
      </c>
      <c r="I8" s="107" t="s">
        <v>39</v>
      </c>
      <c r="J8" s="108">
        <v>2022</v>
      </c>
      <c r="K8" s="109" t="s">
        <v>34</v>
      </c>
      <c r="L8" s="113" t="s">
        <v>40</v>
      </c>
      <c r="M8" s="113" t="s">
        <v>41</v>
      </c>
      <c r="N8" s="113" t="s">
        <v>42</v>
      </c>
      <c r="O8" s="126">
        <v>7721624833</v>
      </c>
      <c r="P8" s="33" t="s">
        <v>35</v>
      </c>
      <c r="Q8" s="16">
        <v>2724211546</v>
      </c>
      <c r="R8" s="16" t="s">
        <v>21</v>
      </c>
    </row>
    <row r="9" spans="1:18" s="12" customFormat="1" ht="24.75" customHeight="1">
      <c r="A9" s="105"/>
      <c r="B9" s="110"/>
      <c r="C9" s="107" t="s">
        <v>99</v>
      </c>
      <c r="D9" s="106"/>
      <c r="E9" s="127">
        <f>SUM(E8)</f>
        <v>187</v>
      </c>
      <c r="F9" s="127">
        <v>187</v>
      </c>
      <c r="G9" s="112"/>
      <c r="H9" s="112">
        <f>SUM(H8)</f>
        <v>1014166.4500000001</v>
      </c>
      <c r="I9" s="107"/>
      <c r="J9" s="108"/>
      <c r="K9" s="109"/>
      <c r="L9" s="113"/>
      <c r="M9" s="113"/>
      <c r="N9" s="113"/>
      <c r="O9" s="126"/>
      <c r="P9" s="33"/>
      <c r="Q9" s="16"/>
      <c r="R9" s="16"/>
    </row>
    <row r="10" spans="1:18" s="12" customFormat="1" ht="24.75" customHeight="1">
      <c r="A10" s="114"/>
      <c r="B10" s="115"/>
      <c r="C10" s="116"/>
      <c r="D10" s="117"/>
      <c r="E10" s="117"/>
      <c r="F10" s="117"/>
      <c r="G10" s="118"/>
      <c r="H10" s="119"/>
      <c r="I10" s="116"/>
      <c r="J10" s="120"/>
      <c r="K10" s="121"/>
      <c r="L10" s="122"/>
      <c r="M10" s="122"/>
      <c r="N10" s="122"/>
      <c r="O10" s="123"/>
      <c r="P10" s="124"/>
      <c r="Q10" s="125"/>
      <c r="R10" s="125"/>
    </row>
    <row r="11" spans="2:5" ht="18.75">
      <c r="B11" s="9" t="s">
        <v>19</v>
      </c>
      <c r="C11" s="8"/>
      <c r="D11" s="7"/>
      <c r="E11" s="10" t="s">
        <v>20</v>
      </c>
    </row>
    <row r="14" spans="2:14" ht="35.25" customHeight="1">
      <c r="B14" s="156" t="s">
        <v>24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</sheetData>
  <sheetProtection/>
  <mergeCells count="6">
    <mergeCell ref="B14:N14"/>
    <mergeCell ref="B1:N1"/>
    <mergeCell ref="B2:N2"/>
    <mergeCell ref="B3:N3"/>
    <mergeCell ref="B4:N4"/>
    <mergeCell ref="B5:N5"/>
  </mergeCells>
  <printOptions/>
  <pageMargins left="0" right="0" top="0.7480314960629921" bottom="0" header="0" footer="0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N74"/>
  <sheetViews>
    <sheetView zoomScalePageLayoutView="0" workbookViewId="0" topLeftCell="A1">
      <selection activeCell="E20" sqref="E20"/>
    </sheetView>
  </sheetViews>
  <sheetFormatPr defaultColWidth="13.421875" defaultRowHeight="15"/>
  <cols>
    <col min="1" max="1" width="3.28125" style="50" customWidth="1"/>
    <col min="2" max="2" width="12.28125" style="50" customWidth="1"/>
    <col min="3" max="3" width="12.28125" style="81" customWidth="1"/>
    <col min="4" max="4" width="12.28125" style="100" customWidth="1"/>
    <col min="5" max="5" width="12.28125" style="81" customWidth="1"/>
    <col min="6" max="6" width="32.7109375" style="100" bestFit="1" customWidth="1"/>
    <col min="7" max="7" width="12.7109375" style="50" hidden="1" customWidth="1"/>
    <col min="8" max="9" width="9.140625" style="50" customWidth="1"/>
    <col min="10" max="10" width="14.421875" style="50" customWidth="1"/>
    <col min="11" max="12" width="8.8515625" style="50" customWidth="1"/>
    <col min="13" max="13" width="13.8515625" style="50" bestFit="1" customWidth="1"/>
    <col min="14" max="16384" width="13.421875" style="50" customWidth="1"/>
  </cols>
  <sheetData>
    <row r="1" ht="15.75">
      <c r="E1" s="53" t="s">
        <v>108</v>
      </c>
    </row>
    <row r="2" spans="3:11" ht="15.75">
      <c r="C2" s="51"/>
      <c r="D2" s="52"/>
      <c r="F2" s="53"/>
      <c r="G2" s="53"/>
      <c r="H2" s="54"/>
      <c r="I2" s="54"/>
      <c r="J2" s="55"/>
      <c r="K2" s="54"/>
    </row>
    <row r="3" spans="2:14" ht="15" customHeight="1">
      <c r="B3" s="158" t="s">
        <v>100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28"/>
    </row>
    <row r="4" spans="2:14" s="4" customFormat="1" ht="12">
      <c r="B4" s="159" t="s">
        <v>11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38"/>
    </row>
    <row r="5" spans="1:13" s="58" customFormat="1" ht="36" customHeight="1">
      <c r="A5" s="160" t="s">
        <v>0</v>
      </c>
      <c r="B5" s="160" t="s">
        <v>82</v>
      </c>
      <c r="C5" s="160"/>
      <c r="D5" s="160" t="s">
        <v>83</v>
      </c>
      <c r="E5" s="160"/>
      <c r="F5" s="160" t="s">
        <v>84</v>
      </c>
      <c r="G5" s="161" t="s">
        <v>85</v>
      </c>
      <c r="H5" s="162" t="s">
        <v>86</v>
      </c>
      <c r="I5" s="162"/>
      <c r="J5" s="162"/>
      <c r="K5" s="162" t="s">
        <v>87</v>
      </c>
      <c r="L5" s="162"/>
      <c r="M5" s="162"/>
    </row>
    <row r="6" spans="1:13" s="66" customFormat="1" ht="89.25" customHeight="1">
      <c r="A6" s="160"/>
      <c r="B6" s="57" t="s">
        <v>88</v>
      </c>
      <c r="C6" s="139" t="s">
        <v>89</v>
      </c>
      <c r="D6" s="57" t="s">
        <v>88</v>
      </c>
      <c r="E6" s="139" t="s">
        <v>89</v>
      </c>
      <c r="F6" s="160"/>
      <c r="G6" s="161"/>
      <c r="H6" s="57" t="s">
        <v>90</v>
      </c>
      <c r="I6" s="65" t="s">
        <v>91</v>
      </c>
      <c r="J6" s="57" t="s">
        <v>92</v>
      </c>
      <c r="K6" s="57" t="s">
        <v>90</v>
      </c>
      <c r="L6" s="65" t="s">
        <v>93</v>
      </c>
      <c r="M6" s="57" t="s">
        <v>92</v>
      </c>
    </row>
    <row r="7" spans="1:13" s="71" customFormat="1" ht="15.75">
      <c r="A7" s="68"/>
      <c r="B7" s="68"/>
      <c r="C7" s="70"/>
      <c r="D7" s="104"/>
      <c r="E7" s="70"/>
      <c r="F7" s="130"/>
      <c r="G7" s="131"/>
      <c r="H7" s="68"/>
      <c r="I7" s="68"/>
      <c r="J7" s="132"/>
      <c r="K7" s="68"/>
      <c r="L7" s="68"/>
      <c r="M7" s="132"/>
    </row>
    <row r="8" spans="1:13" s="71" customFormat="1" ht="15.75">
      <c r="A8" s="140" t="s">
        <v>95</v>
      </c>
      <c r="B8" s="140"/>
      <c r="C8" s="141"/>
      <c r="D8" s="142"/>
      <c r="E8" s="141"/>
      <c r="F8" s="142" t="s">
        <v>96</v>
      </c>
      <c r="G8" s="140"/>
      <c r="H8" s="77">
        <f>SUM(H7:H7)</f>
        <v>0</v>
      </c>
      <c r="I8" s="78">
        <v>187</v>
      </c>
      <c r="J8" s="143">
        <f>SUM(J7:J7)</f>
        <v>0</v>
      </c>
      <c r="K8" s="77">
        <f>SUM(K7:K7)</f>
        <v>0</v>
      </c>
      <c r="L8" s="78">
        <v>187</v>
      </c>
      <c r="M8" s="143">
        <f>SUM(M7:M7)</f>
        <v>0</v>
      </c>
    </row>
    <row r="9" spans="1:13" s="67" customFormat="1" ht="52.5" customHeight="1">
      <c r="A9" s="80"/>
      <c r="B9" s="80"/>
      <c r="C9" s="81"/>
      <c r="D9" s="82"/>
      <c r="E9" s="83"/>
      <c r="F9" s="82"/>
      <c r="G9" s="84"/>
      <c r="H9" s="85"/>
      <c r="I9" s="80"/>
      <c r="J9" s="80"/>
      <c r="K9" s="86"/>
      <c r="L9" s="50"/>
      <c r="M9" s="50"/>
    </row>
    <row r="10" spans="2:11" ht="15.75">
      <c r="B10" s="144" t="s">
        <v>97</v>
      </c>
      <c r="D10" s="87"/>
      <c r="E10" s="88"/>
      <c r="F10" s="87"/>
      <c r="G10" s="80"/>
      <c r="H10" s="80"/>
      <c r="I10" s="85"/>
      <c r="J10" s="89"/>
      <c r="K10" s="90"/>
    </row>
    <row r="11" spans="1:10" s="99" customFormat="1" ht="15.75">
      <c r="A11" s="91"/>
      <c r="B11" s="92"/>
      <c r="C11" s="93"/>
      <c r="D11" s="94" t="s">
        <v>98</v>
      </c>
      <c r="E11" s="93"/>
      <c r="F11" s="95"/>
      <c r="G11" s="96"/>
      <c r="H11" s="96"/>
      <c r="I11" s="97"/>
      <c r="J11" s="98"/>
    </row>
    <row r="14" ht="15.75">
      <c r="B14" s="133" t="s">
        <v>101</v>
      </c>
    </row>
    <row r="17" ht="15.75">
      <c r="F17" s="101"/>
    </row>
    <row r="18" ht="15.75">
      <c r="F18" s="102"/>
    </row>
    <row r="19" ht="15.75">
      <c r="F19" s="102"/>
    </row>
    <row r="20" ht="15.75">
      <c r="F20" s="102"/>
    </row>
    <row r="21" ht="15.75">
      <c r="F21" s="102"/>
    </row>
    <row r="22" ht="15.75">
      <c r="F22" s="102"/>
    </row>
    <row r="23" ht="15.75">
      <c r="F23" s="102"/>
    </row>
    <row r="24" ht="15.75">
      <c r="F24" s="102"/>
    </row>
    <row r="25" ht="15.75">
      <c r="F25" s="102"/>
    </row>
    <row r="26" ht="15.75">
      <c r="F26" s="102"/>
    </row>
    <row r="27" ht="15.75">
      <c r="F27" s="102"/>
    </row>
    <row r="28" ht="15.75">
      <c r="F28" s="102"/>
    </row>
    <row r="29" ht="15.75">
      <c r="F29" s="102"/>
    </row>
    <row r="30" ht="15.75">
      <c r="F30" s="102"/>
    </row>
    <row r="31" ht="15.75">
      <c r="F31" s="102"/>
    </row>
    <row r="32" ht="15.75">
      <c r="F32" s="102"/>
    </row>
    <row r="33" ht="15.75">
      <c r="F33" s="102"/>
    </row>
    <row r="34" ht="15.75">
      <c r="F34" s="102"/>
    </row>
    <row r="35" ht="15.75">
      <c r="F35" s="102"/>
    </row>
    <row r="36" ht="15.75">
      <c r="F36" s="102"/>
    </row>
    <row r="37" ht="15.75">
      <c r="F37" s="102"/>
    </row>
    <row r="38" ht="15.75">
      <c r="F38" s="103"/>
    </row>
    <row r="39" ht="15.75">
      <c r="F39" s="103"/>
    </row>
    <row r="40" ht="15.75">
      <c r="F40" s="102"/>
    </row>
    <row r="41" ht="15.75">
      <c r="F41" s="102"/>
    </row>
    <row r="42" ht="15.75">
      <c r="F42" s="102"/>
    </row>
    <row r="43" ht="15.75">
      <c r="F43" s="102"/>
    </row>
    <row r="44" ht="15.75">
      <c r="F44" s="102"/>
    </row>
    <row r="45" ht="15.75">
      <c r="F45" s="102"/>
    </row>
    <row r="46" ht="15.75">
      <c r="F46" s="102"/>
    </row>
    <row r="47" ht="15.75">
      <c r="F47" s="102"/>
    </row>
    <row r="48" ht="15.75">
      <c r="F48" s="102"/>
    </row>
    <row r="49" ht="15.75">
      <c r="F49" s="102"/>
    </row>
    <row r="50" ht="15.75">
      <c r="F50" s="102"/>
    </row>
    <row r="51" ht="15.75">
      <c r="F51" s="102"/>
    </row>
    <row r="52" ht="15.75">
      <c r="F52" s="102"/>
    </row>
    <row r="53" ht="15.75">
      <c r="F53" s="102"/>
    </row>
    <row r="54" ht="15.75">
      <c r="F54" s="102"/>
    </row>
    <row r="55" ht="15.75">
      <c r="F55" s="102"/>
    </row>
    <row r="56" ht="15.75">
      <c r="F56" s="102"/>
    </row>
    <row r="57" ht="15.75">
      <c r="F57" s="102"/>
    </row>
    <row r="58" ht="15.75">
      <c r="F58" s="102"/>
    </row>
    <row r="59" ht="15.75">
      <c r="F59" s="102"/>
    </row>
    <row r="60" ht="15.75">
      <c r="F60" s="102"/>
    </row>
    <row r="61" ht="15.75">
      <c r="F61" s="102"/>
    </row>
    <row r="62" ht="15.75">
      <c r="F62" s="102"/>
    </row>
    <row r="63" ht="15.75">
      <c r="F63" s="102"/>
    </row>
    <row r="64" ht="15.75">
      <c r="F64" s="102"/>
    </row>
    <row r="65" ht="15.75">
      <c r="F65" s="102"/>
    </row>
    <row r="66" ht="15.75">
      <c r="F66" s="102"/>
    </row>
    <row r="67" ht="15.75">
      <c r="F67" s="102"/>
    </row>
    <row r="68" ht="15.75">
      <c r="F68" s="102"/>
    </row>
    <row r="69" ht="15.75">
      <c r="F69" s="102"/>
    </row>
    <row r="70" ht="15.75">
      <c r="F70" s="102"/>
    </row>
    <row r="71" ht="15.75">
      <c r="F71" s="102"/>
    </row>
    <row r="72" ht="15.75">
      <c r="F72" s="102"/>
    </row>
    <row r="73" ht="15.75">
      <c r="F73" s="102"/>
    </row>
    <row r="74" ht="15.75">
      <c r="F74" s="102"/>
    </row>
  </sheetData>
  <sheetProtection/>
  <mergeCells count="9">
    <mergeCell ref="B3:M3"/>
    <mergeCell ref="A5:A6"/>
    <mergeCell ref="B5:C5"/>
    <mergeCell ref="D5:E5"/>
    <mergeCell ref="F5:F6"/>
    <mergeCell ref="G5:G6"/>
    <mergeCell ref="H5:J5"/>
    <mergeCell ref="K5:M5"/>
    <mergeCell ref="B4:M4"/>
  </mergeCells>
  <printOptions/>
  <pageMargins left="0" right="0" top="0.7874015748031497" bottom="0" header="0" footer="0"/>
  <pageSetup fitToHeight="0" fitToWidth="1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J9" sqref="J9"/>
    </sheetView>
  </sheetViews>
  <sheetFormatPr defaultColWidth="13.421875" defaultRowHeight="15"/>
  <cols>
    <col min="1" max="1" width="3.28125" style="50" customWidth="1"/>
    <col min="2" max="2" width="12.140625" style="50" bestFit="1" customWidth="1"/>
    <col min="3" max="3" width="15.7109375" style="81" customWidth="1"/>
    <col min="4" max="4" width="15.00390625" style="100" bestFit="1" customWidth="1"/>
    <col min="5" max="5" width="15.28125" style="81" customWidth="1"/>
    <col min="6" max="6" width="32.7109375" style="100" bestFit="1" customWidth="1"/>
    <col min="7" max="7" width="12.7109375" style="50" hidden="1" customWidth="1"/>
    <col min="8" max="9" width="9.140625" style="50" customWidth="1"/>
    <col min="10" max="10" width="14.421875" style="50" customWidth="1"/>
    <col min="11" max="12" width="8.8515625" style="50" customWidth="1"/>
    <col min="13" max="13" width="13.8515625" style="50" bestFit="1" customWidth="1"/>
    <col min="14" max="16384" width="13.421875" style="50" customWidth="1"/>
  </cols>
  <sheetData>
    <row r="1" ht="15.75">
      <c r="E1" s="53" t="s">
        <v>104</v>
      </c>
    </row>
    <row r="2" spans="3:11" ht="15.75">
      <c r="C2" s="51"/>
      <c r="D2" s="52"/>
      <c r="F2" s="53"/>
      <c r="G2" s="53"/>
      <c r="H2" s="54"/>
      <c r="I2" s="54"/>
      <c r="J2" s="55"/>
      <c r="K2" s="54"/>
    </row>
    <row r="3" spans="2:14" ht="15" customHeight="1">
      <c r="B3" s="158" t="s">
        <v>100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28"/>
    </row>
    <row r="4" spans="2:14" s="4" customFormat="1" ht="12">
      <c r="B4" s="159" t="s">
        <v>11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38"/>
    </row>
    <row r="5" spans="1:13" s="58" customFormat="1" ht="15.75">
      <c r="A5" s="163" t="s">
        <v>0</v>
      </c>
      <c r="B5" s="163" t="s">
        <v>82</v>
      </c>
      <c r="C5" s="164"/>
      <c r="D5" s="160" t="s">
        <v>83</v>
      </c>
      <c r="E5" s="165"/>
      <c r="F5" s="160" t="s">
        <v>84</v>
      </c>
      <c r="G5" s="161" t="s">
        <v>85</v>
      </c>
      <c r="H5" s="166" t="s">
        <v>86</v>
      </c>
      <c r="I5" s="167"/>
      <c r="J5" s="168"/>
      <c r="K5" s="162" t="s">
        <v>87</v>
      </c>
      <c r="L5" s="162"/>
      <c r="M5" s="162"/>
    </row>
    <row r="6" spans="1:13" s="66" customFormat="1" ht="89.25" customHeight="1">
      <c r="A6" s="163"/>
      <c r="B6" s="56" t="s">
        <v>88</v>
      </c>
      <c r="C6" s="59" t="s">
        <v>89</v>
      </c>
      <c r="D6" s="60" t="s">
        <v>88</v>
      </c>
      <c r="E6" s="61" t="s">
        <v>89</v>
      </c>
      <c r="F6" s="160"/>
      <c r="G6" s="161"/>
      <c r="H6" s="62" t="s">
        <v>90</v>
      </c>
      <c r="I6" s="63" t="s">
        <v>91</v>
      </c>
      <c r="J6" s="64" t="s">
        <v>92</v>
      </c>
      <c r="K6" s="57" t="s">
        <v>90</v>
      </c>
      <c r="L6" s="65" t="s">
        <v>93</v>
      </c>
      <c r="M6" s="57" t="s">
        <v>92</v>
      </c>
    </row>
    <row r="7" spans="1:13" s="71" customFormat="1" ht="49.5" customHeight="1">
      <c r="A7" s="68">
        <v>10</v>
      </c>
      <c r="B7" s="72">
        <v>7721624833</v>
      </c>
      <c r="C7" s="129" t="s">
        <v>35</v>
      </c>
      <c r="D7" s="69">
        <v>2724211546</v>
      </c>
      <c r="E7" s="70" t="s">
        <v>36</v>
      </c>
      <c r="F7" s="130" t="s">
        <v>40</v>
      </c>
      <c r="G7" s="131" t="s">
        <v>94</v>
      </c>
      <c r="H7" s="68">
        <v>187</v>
      </c>
      <c r="I7" s="68">
        <v>187</v>
      </c>
      <c r="J7" s="132">
        <v>1014166.4500000001</v>
      </c>
      <c r="K7" s="68">
        <v>187</v>
      </c>
      <c r="L7" s="68">
        <v>187</v>
      </c>
      <c r="M7" s="132">
        <v>1014166.4500000001</v>
      </c>
    </row>
    <row r="8" spans="1:13" s="71" customFormat="1" ht="49.5" customHeight="1">
      <c r="A8" s="73" t="s">
        <v>95</v>
      </c>
      <c r="B8" s="73"/>
      <c r="C8" s="74"/>
      <c r="D8" s="75"/>
      <c r="E8" s="74"/>
      <c r="F8" s="75" t="s">
        <v>96</v>
      </c>
      <c r="G8" s="76"/>
      <c r="H8" s="77">
        <f>SUM(H7:H7)</f>
        <v>187</v>
      </c>
      <c r="I8" s="78">
        <v>187</v>
      </c>
      <c r="J8" s="79">
        <f>SUM(J7:J7)</f>
        <v>1014166.4500000001</v>
      </c>
      <c r="K8" s="77">
        <f>SUM(K7:K7)</f>
        <v>187</v>
      </c>
      <c r="L8" s="78">
        <v>187</v>
      </c>
      <c r="M8" s="79">
        <f>SUM(M7:M7)</f>
        <v>1014166.4500000001</v>
      </c>
    </row>
    <row r="9" spans="1:13" s="67" customFormat="1" ht="52.5" customHeight="1">
      <c r="A9" s="80"/>
      <c r="B9" s="80"/>
      <c r="C9" s="81"/>
      <c r="D9" s="82"/>
      <c r="E9" s="83"/>
      <c r="F9" s="82"/>
      <c r="G9" s="84"/>
      <c r="H9" s="85"/>
      <c r="I9" s="80"/>
      <c r="J9" s="80"/>
      <c r="K9" s="86"/>
      <c r="L9" s="50"/>
      <c r="M9" s="50"/>
    </row>
    <row r="10" spans="2:11" ht="15.75">
      <c r="B10" s="145" t="s">
        <v>97</v>
      </c>
      <c r="D10" s="87"/>
      <c r="E10" s="88"/>
      <c r="F10" s="87"/>
      <c r="G10" s="80"/>
      <c r="H10" s="80"/>
      <c r="I10" s="85"/>
      <c r="J10" s="89"/>
      <c r="K10" s="90"/>
    </row>
    <row r="11" spans="1:10" s="99" customFormat="1" ht="15.75">
      <c r="A11" s="91"/>
      <c r="B11" s="92"/>
      <c r="C11" s="93"/>
      <c r="D11" s="94" t="s">
        <v>98</v>
      </c>
      <c r="E11" s="93"/>
      <c r="F11" s="95"/>
      <c r="G11" s="96"/>
      <c r="H11" s="96"/>
      <c r="I11" s="97"/>
      <c r="J11" s="98"/>
    </row>
    <row r="14" ht="15.75">
      <c r="B14" s="133" t="s">
        <v>101</v>
      </c>
    </row>
    <row r="17" ht="15.75">
      <c r="F17" s="101"/>
    </row>
    <row r="18" ht="15.75">
      <c r="F18" s="102"/>
    </row>
    <row r="19" ht="15.75">
      <c r="F19" s="102"/>
    </row>
    <row r="20" ht="15.75">
      <c r="F20" s="102"/>
    </row>
    <row r="21" ht="15.75">
      <c r="F21" s="102"/>
    </row>
    <row r="22" ht="15.75">
      <c r="F22" s="102"/>
    </row>
    <row r="23" ht="15.75">
      <c r="F23" s="102"/>
    </row>
    <row r="24" ht="15.75">
      <c r="F24" s="102"/>
    </row>
    <row r="25" ht="15.75">
      <c r="F25" s="102"/>
    </row>
    <row r="26" ht="15.75">
      <c r="F26" s="102"/>
    </row>
    <row r="27" ht="15.75">
      <c r="F27" s="102"/>
    </row>
    <row r="28" ht="15.75">
      <c r="F28" s="102"/>
    </row>
    <row r="29" ht="15.75">
      <c r="F29" s="102"/>
    </row>
    <row r="30" ht="15.75">
      <c r="F30" s="102"/>
    </row>
    <row r="31" ht="15.75">
      <c r="F31" s="102"/>
    </row>
    <row r="32" ht="15.75">
      <c r="F32" s="102"/>
    </row>
    <row r="33" ht="15.75">
      <c r="F33" s="102"/>
    </row>
    <row r="34" ht="15.75">
      <c r="F34" s="102"/>
    </row>
    <row r="35" ht="15.75">
      <c r="F35" s="102"/>
    </row>
    <row r="36" ht="15.75">
      <c r="F36" s="102"/>
    </row>
    <row r="37" ht="15.75">
      <c r="F37" s="102"/>
    </row>
    <row r="38" ht="15.75">
      <c r="F38" s="103"/>
    </row>
    <row r="39" ht="15.75">
      <c r="F39" s="103"/>
    </row>
    <row r="40" ht="15.75">
      <c r="F40" s="102"/>
    </row>
    <row r="41" ht="15.75">
      <c r="F41" s="102"/>
    </row>
    <row r="42" ht="15.75">
      <c r="F42" s="102"/>
    </row>
    <row r="43" ht="15.75">
      <c r="F43" s="102"/>
    </row>
    <row r="44" ht="15.75">
      <c r="F44" s="102"/>
    </row>
    <row r="45" ht="15.75">
      <c r="F45" s="102"/>
    </row>
    <row r="46" ht="15.75">
      <c r="F46" s="102"/>
    </row>
    <row r="47" ht="15.75">
      <c r="F47" s="102"/>
    </row>
    <row r="48" ht="15.75">
      <c r="F48" s="102"/>
    </row>
    <row r="49" ht="15.75">
      <c r="F49" s="102"/>
    </row>
    <row r="50" ht="15.75">
      <c r="F50" s="102"/>
    </row>
    <row r="51" ht="15.75">
      <c r="F51" s="102"/>
    </row>
    <row r="52" ht="15.75">
      <c r="F52" s="102"/>
    </row>
    <row r="53" ht="15.75">
      <c r="F53" s="102"/>
    </row>
    <row r="54" ht="15.75">
      <c r="F54" s="102"/>
    </row>
    <row r="55" ht="15.75">
      <c r="F55" s="102"/>
    </row>
    <row r="56" ht="15.75">
      <c r="F56" s="102"/>
    </row>
    <row r="57" ht="15.75">
      <c r="F57" s="102"/>
    </row>
    <row r="58" ht="15.75">
      <c r="F58" s="102"/>
    </row>
    <row r="59" ht="15.75">
      <c r="F59" s="102"/>
    </row>
    <row r="60" ht="15.75">
      <c r="F60" s="102"/>
    </row>
    <row r="61" ht="15.75">
      <c r="F61" s="102"/>
    </row>
    <row r="62" ht="15.75">
      <c r="F62" s="102"/>
    </row>
    <row r="63" ht="15.75">
      <c r="F63" s="102"/>
    </row>
    <row r="64" ht="15.75">
      <c r="F64" s="102"/>
    </row>
    <row r="65" ht="15.75">
      <c r="F65" s="102"/>
    </row>
    <row r="66" ht="15.75">
      <c r="F66" s="102"/>
    </row>
    <row r="67" ht="15.75">
      <c r="F67" s="102"/>
    </row>
    <row r="68" ht="15.75">
      <c r="F68" s="102"/>
    </row>
    <row r="69" ht="15.75">
      <c r="F69" s="102"/>
    </row>
    <row r="70" ht="15.75">
      <c r="F70" s="102"/>
    </row>
    <row r="71" ht="15.75">
      <c r="F71" s="102"/>
    </row>
    <row r="72" ht="15.75">
      <c r="F72" s="102"/>
    </row>
    <row r="73" ht="15.75">
      <c r="F73" s="102"/>
    </row>
    <row r="74" ht="15.75">
      <c r="F74" s="102"/>
    </row>
  </sheetData>
  <sheetProtection/>
  <mergeCells count="9">
    <mergeCell ref="B3:M3"/>
    <mergeCell ref="B4:M4"/>
    <mergeCell ref="K5:M5"/>
    <mergeCell ref="A5:A6"/>
    <mergeCell ref="B5:C5"/>
    <mergeCell ref="D5:E5"/>
    <mergeCell ref="F5:F6"/>
    <mergeCell ref="G5:G6"/>
    <mergeCell ref="H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57421875" style="34" customWidth="1"/>
    <col min="2" max="2" width="34.140625" style="34" customWidth="1"/>
    <col min="3" max="3" width="32.57421875" style="34" customWidth="1"/>
    <col min="4" max="4" width="27.8515625" style="34" customWidth="1"/>
    <col min="5" max="5" width="28.421875" style="34" customWidth="1"/>
    <col min="6" max="16384" width="9.140625" style="34" customWidth="1"/>
  </cols>
  <sheetData>
    <row r="1" spans="1:5" ht="15.75">
      <c r="A1" s="169" t="s">
        <v>43</v>
      </c>
      <c r="B1" s="169"/>
      <c r="C1" s="169"/>
      <c r="D1" s="169"/>
      <c r="E1" s="169"/>
    </row>
    <row r="2" spans="1:5" ht="15.75">
      <c r="A2" s="35"/>
      <c r="B2" s="35"/>
      <c r="C2" s="35"/>
      <c r="D2" s="35"/>
      <c r="E2" s="35"/>
    </row>
    <row r="3" ht="15.75">
      <c r="B3" s="36" t="s">
        <v>44</v>
      </c>
    </row>
    <row r="4" ht="15.75">
      <c r="C4" s="37" t="s">
        <v>45</v>
      </c>
    </row>
    <row r="6" spans="1:5" ht="15.75">
      <c r="A6" s="38"/>
      <c r="B6" s="38"/>
      <c r="C6" s="38"/>
      <c r="D6" s="38"/>
      <c r="E6" s="38"/>
    </row>
    <row r="7" spans="1:5" ht="31.5">
      <c r="A7" s="39" t="s">
        <v>46</v>
      </c>
      <c r="B7" s="146" t="s">
        <v>105</v>
      </c>
      <c r="C7" s="146" t="s">
        <v>47</v>
      </c>
      <c r="D7" s="39" t="s">
        <v>48</v>
      </c>
      <c r="E7" s="39" t="s">
        <v>49</v>
      </c>
    </row>
    <row r="8" spans="1:5" ht="47.25">
      <c r="A8" s="40">
        <v>1</v>
      </c>
      <c r="B8" s="147" t="s">
        <v>50</v>
      </c>
      <c r="C8" s="147" t="s">
        <v>51</v>
      </c>
      <c r="D8" s="40" t="s">
        <v>52</v>
      </c>
      <c r="E8" s="40" t="s">
        <v>53</v>
      </c>
    </row>
    <row r="9" spans="1:5" ht="78.75">
      <c r="A9" s="40">
        <v>2</v>
      </c>
      <c r="B9" s="147" t="s">
        <v>54</v>
      </c>
      <c r="C9" s="147" t="s">
        <v>55</v>
      </c>
      <c r="D9" s="40" t="s">
        <v>56</v>
      </c>
      <c r="E9" s="40" t="s">
        <v>57</v>
      </c>
    </row>
    <row r="10" spans="1:5" ht="63">
      <c r="A10" s="40">
        <v>3</v>
      </c>
      <c r="B10" s="147" t="s">
        <v>58</v>
      </c>
      <c r="C10" s="147" t="s">
        <v>59</v>
      </c>
      <c r="D10" s="40" t="s">
        <v>60</v>
      </c>
      <c r="E10" s="40" t="s">
        <v>61</v>
      </c>
    </row>
    <row r="11" spans="1:5" ht="63">
      <c r="A11" s="40">
        <v>4</v>
      </c>
      <c r="B11" s="147" t="s">
        <v>62</v>
      </c>
      <c r="C11" s="147" t="s">
        <v>63</v>
      </c>
      <c r="D11" s="40" t="s">
        <v>64</v>
      </c>
      <c r="E11" s="40" t="s">
        <v>53</v>
      </c>
    </row>
    <row r="12" spans="1:5" ht="31.5">
      <c r="A12" s="40">
        <v>5</v>
      </c>
      <c r="B12" s="147" t="s">
        <v>65</v>
      </c>
      <c r="C12" s="147" t="s">
        <v>66</v>
      </c>
      <c r="D12" s="40" t="s">
        <v>67</v>
      </c>
      <c r="E12" s="40" t="s">
        <v>68</v>
      </c>
    </row>
    <row r="13" spans="1:5" ht="63">
      <c r="A13" s="40">
        <v>6</v>
      </c>
      <c r="B13" s="147" t="s">
        <v>69</v>
      </c>
      <c r="C13" s="147" t="s">
        <v>70</v>
      </c>
      <c r="D13" s="40" t="s">
        <v>71</v>
      </c>
      <c r="E13" s="40" t="s">
        <v>61</v>
      </c>
    </row>
    <row r="14" spans="1:5" ht="63">
      <c r="A14" s="40">
        <v>7</v>
      </c>
      <c r="B14" s="147" t="s">
        <v>72</v>
      </c>
      <c r="C14" s="147" t="s">
        <v>73</v>
      </c>
      <c r="D14" s="40" t="s">
        <v>74</v>
      </c>
      <c r="E14" s="40" t="s">
        <v>75</v>
      </c>
    </row>
    <row r="15" spans="1:9" s="44" customFormat="1" ht="15.75">
      <c r="A15" s="36"/>
      <c r="B15" s="41" t="s">
        <v>76</v>
      </c>
      <c r="C15" s="42" t="s">
        <v>77</v>
      </c>
      <c r="D15" s="43" t="s">
        <v>78</v>
      </c>
      <c r="I15" s="45"/>
    </row>
    <row r="16" spans="2:9" s="46" customFormat="1" ht="15.75">
      <c r="B16" s="46" t="s">
        <v>79</v>
      </c>
      <c r="C16" s="47" t="s">
        <v>80</v>
      </c>
      <c r="D16" s="48" t="s">
        <v>81</v>
      </c>
      <c r="E16" s="48"/>
      <c r="I16" s="4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Вдовина Светлана Юрьевна</dc:creator>
  <cp:keywords/>
  <dc:description/>
  <cp:lastModifiedBy>Мыреев Сергей Витальевич</cp:lastModifiedBy>
  <cp:lastPrinted>2023-07-25T13:08:35Z</cp:lastPrinted>
  <dcterms:created xsi:type="dcterms:W3CDTF">2017-02-28T13:09:51Z</dcterms:created>
  <dcterms:modified xsi:type="dcterms:W3CDTF">2024-03-14T00:22:27Z</dcterms:modified>
  <cp:category/>
  <cp:version/>
  <cp:contentType/>
  <cp:contentStatus/>
</cp:coreProperties>
</file>