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8075" windowHeight="7425"/>
  </bookViews>
  <sheets>
    <sheet name="Пенсии ФСД ЕДВ" sheetId="1" r:id="rId1"/>
  </sheets>
  <calcPr calcId="144525"/>
</workbook>
</file>

<file path=xl/calcChain.xml><?xml version="1.0" encoding="utf-8"?>
<calcChain xmlns="http://schemas.openxmlformats.org/spreadsheetml/2006/main">
  <c r="F31" i="1" l="1"/>
  <c r="E31" i="1"/>
  <c r="D31" i="1"/>
  <c r="C31" i="1"/>
  <c r="G30" i="1"/>
  <c r="G29" i="1"/>
  <c r="G28" i="1"/>
  <c r="F27" i="1"/>
  <c r="E27" i="1"/>
  <c r="E32" i="1" s="1"/>
  <c r="D27" i="1"/>
  <c r="D32" i="1" s="1"/>
  <c r="C27" i="1"/>
  <c r="C32" i="1" s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32" i="1" l="1"/>
  <c r="G32" i="1" s="1"/>
  <c r="G31" i="1"/>
  <c r="G27" i="1"/>
</calcChain>
</file>

<file path=xl/sharedStrings.xml><?xml version="1.0" encoding="utf-8"?>
<sst xmlns="http://schemas.openxmlformats.org/spreadsheetml/2006/main" count="36" uniqueCount="36">
  <si>
    <t>Выплачено пенсий , ФСД и других выплат социального характера</t>
  </si>
  <si>
    <t>за  2014 г.</t>
  </si>
  <si>
    <t>руб.</t>
  </si>
  <si>
    <t>Районы</t>
  </si>
  <si>
    <t>Пенсии, ФСД</t>
  </si>
  <si>
    <t>ЕДВ и другие выплаты соц. характера</t>
  </si>
  <si>
    <t>Погребение</t>
  </si>
  <si>
    <t>Итого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</si>
  <si>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</si>
  <si>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</si>
  <si>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</si>
  <si>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</si>
  <si>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</si>
  <si>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</si>
  <si>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</si>
  <si>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</si>
  <si>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</si>
  <si>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</si>
  <si>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</si>
  <si>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</si>
  <si>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</si>
  <si>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</si>
  <si>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</si>
  <si>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</si>
  <si>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</t>
  </si>
  <si>
    <t>Селенгинский</t>
  </si>
  <si>
    <t>Тарбагатайский</t>
  </si>
  <si>
    <t>Тункинский</t>
  </si>
  <si>
    <t>Хоринский</t>
  </si>
  <si>
    <t>Итого по сельским районам</t>
  </si>
  <si>
    <t>Советский</t>
  </si>
  <si>
    <t>Железнодорожный</t>
  </si>
  <si>
    <t>Октябрьский</t>
  </si>
  <si>
    <t>Итого по г. Улан-Удэ</t>
  </si>
  <si>
    <t>Всего</t>
  </si>
  <si>
    <t>Компенсационные выплаты лицам, осуществляюшим уход за нетрудоспособными гражданами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</si>
</sst>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/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5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H37"/>
  <sheetViews>
    <sheetView tabSelected="1" zoomScaleNormal="100" workbookViewId="0">
      <selection activeCell="G4" sqref="G4"/>
    </sheetView>
  </sheetViews>
  <sheetFormatPr defaultRowHeight="15" x14ac:dyDescent="0.25"/>
  <cols>
    <col min="1" max="1" width="3.5703125" style="4" customWidth="1"/>
    <col min="2" max="2" width="24.140625" style="1" customWidth="1"/>
    <col min="3" max="3" width="18.7109375" style="2" customWidth="1"/>
    <col min="4" max="4" width="17.140625" style="2" customWidth="1"/>
    <col min="5" max="5" width="32.28515625" style="2" customWidth="1"/>
    <col min="6" max="6" width="17.140625" style="2" customWidth="1"/>
    <col min="7" max="7" width="19.28515625" style="2" customWidth="1"/>
    <col min="8" max="8" width="18.5703125" style="4" customWidth="1"/>
    <col min="9" max="16384" width="9.140625" style="4"/>
  </cols>
  <sheetData>
    <row r="2" spans="2:8" ht="17.25" customHeight="1" x14ac:dyDescent="0.25">
      <c r="B2" s="35" t="s">
        <v>0</v>
      </c>
      <c r="C2" s="35"/>
      <c r="D2" s="35"/>
      <c r="E2" s="35"/>
      <c r="F2" s="35"/>
      <c r="G2" s="38"/>
    </row>
    <row r="3" spans="2:8" ht="17.25" customHeight="1" x14ac:dyDescent="0.25">
      <c r="C3" s="4"/>
      <c r="D3" s="37" t="s">
        <v>1</v>
      </c>
      <c r="E3" s="5"/>
      <c r="F3" s="5"/>
    </row>
    <row r="4" spans="2:8" ht="18" thickBot="1" x14ac:dyDescent="0.3">
      <c r="D4" s="3"/>
      <c r="E4" s="3"/>
      <c r="F4" s="3"/>
      <c r="G4" s="6" t="s">
        <v>2</v>
      </c>
    </row>
    <row r="5" spans="2:8" ht="56.25" customHeight="1" x14ac:dyDescent="0.25">
      <c r="B5" s="7" t="s">
        <v>3</v>
      </c>
      <c r="C5" s="8" t="s">
        <v>4</v>
      </c>
      <c r="D5" s="9" t="s">
        <v>5</v>
      </c>
      <c r="E5" s="34" t="s">
        <v>35</v>
      </c>
      <c r="F5" s="10" t="s">
        <v>6</v>
      </c>
      <c r="G5" s="10" t="s">
        <v>7</v>
      </c>
    </row>
    <row r="6" spans="2:8" s="17" customFormat="1" ht="15.75" x14ac:dyDescent="0.25">
      <c r="B6" s="11" t="s">
        <v>8</v>
      </c>
      <c r="C6" s="12">
        <v>1071088438.26</v>
      </c>
      <c r="D6" s="13">
        <v>64107644.409999996</v>
      </c>
      <c r="E6" s="14">
        <v>23900511.640000001</v>
      </c>
      <c r="F6" s="14">
        <v>1421475.58</v>
      </c>
      <c r="G6" s="15">
        <f>C6+D6+E6+F6</f>
        <v>1160518069.8900001</v>
      </c>
      <c r="H6" s="16"/>
    </row>
    <row r="7" spans="2:8" s="17" customFormat="1" ht="15.75" x14ac:dyDescent="0.25">
      <c r="B7" s="18" t="s">
        <v>9</v>
      </c>
      <c r="C7" s="19">
        <v>445504918.35000002</v>
      </c>
      <c r="D7" s="20">
        <v>19304643.640000001</v>
      </c>
      <c r="E7" s="15">
        <v>3538175.5</v>
      </c>
      <c r="F7" s="15">
        <v>625704.88</v>
      </c>
      <c r="G7" s="15">
        <f t="shared" ref="G7:G32" si="0">C7+D7+E7+F7</f>
        <v>468973442.37</v>
      </c>
      <c r="H7" s="16"/>
    </row>
    <row r="8" spans="2:8" s="17" customFormat="1" ht="15.75" x14ac:dyDescent="0.25">
      <c r="B8" s="18" t="s">
        <v>10</v>
      </c>
      <c r="C8" s="19">
        <v>767988439.82000005</v>
      </c>
      <c r="D8" s="20">
        <v>58519127.899999999</v>
      </c>
      <c r="E8" s="15">
        <v>18745191.010000002</v>
      </c>
      <c r="F8" s="15">
        <v>1728105.43</v>
      </c>
      <c r="G8" s="15">
        <f t="shared" si="0"/>
        <v>846980864.15999997</v>
      </c>
      <c r="H8" s="16"/>
    </row>
    <row r="9" spans="2:8" s="17" customFormat="1" ht="15.75" x14ac:dyDescent="0.25">
      <c r="B9" s="18" t="s">
        <v>11</v>
      </c>
      <c r="C9" s="19">
        <v>795577766.02999997</v>
      </c>
      <c r="D9" s="20">
        <v>64498210.640000001</v>
      </c>
      <c r="E9" s="15">
        <v>20281828.5</v>
      </c>
      <c r="F9" s="15">
        <v>1442005.83</v>
      </c>
      <c r="G9" s="15">
        <f t="shared" si="0"/>
        <v>881799811</v>
      </c>
      <c r="H9" s="16"/>
    </row>
    <row r="10" spans="2:8" s="17" customFormat="1" ht="15.75" x14ac:dyDescent="0.25">
      <c r="B10" s="18" t="s">
        <v>12</v>
      </c>
      <c r="C10" s="19">
        <v>465152139.13</v>
      </c>
      <c r="D10" s="20">
        <v>37409847.280000001</v>
      </c>
      <c r="E10" s="15">
        <v>11761505.6</v>
      </c>
      <c r="F10" s="15">
        <v>803115.18</v>
      </c>
      <c r="G10" s="15">
        <f t="shared" si="0"/>
        <v>515126607.19</v>
      </c>
      <c r="H10" s="16"/>
    </row>
    <row r="11" spans="2:8" s="17" customFormat="1" ht="15.75" x14ac:dyDescent="0.25">
      <c r="B11" s="18" t="s">
        <v>13</v>
      </c>
      <c r="C11" s="19">
        <v>1552729114.8299999</v>
      </c>
      <c r="D11" s="20">
        <v>105884699.12</v>
      </c>
      <c r="E11" s="15">
        <v>39572825.460000001</v>
      </c>
      <c r="F11" s="15">
        <v>2725420.92</v>
      </c>
      <c r="G11" s="15">
        <f t="shared" si="0"/>
        <v>1700912060.3299999</v>
      </c>
      <c r="H11" s="16"/>
    </row>
    <row r="12" spans="2:8" s="17" customFormat="1" ht="15.75" x14ac:dyDescent="0.25">
      <c r="B12" s="18" t="s">
        <v>14</v>
      </c>
      <c r="C12" s="19">
        <v>922632962.03999996</v>
      </c>
      <c r="D12" s="20">
        <v>85650056.090000004</v>
      </c>
      <c r="E12" s="15">
        <v>20968241.079999998</v>
      </c>
      <c r="F12" s="15">
        <v>1552101.6</v>
      </c>
      <c r="G12" s="15">
        <f t="shared" si="0"/>
        <v>1030803360.8100001</v>
      </c>
      <c r="H12" s="16"/>
    </row>
    <row r="13" spans="2:8" s="17" customFormat="1" ht="15.75" x14ac:dyDescent="0.25">
      <c r="B13" s="18" t="s">
        <v>15</v>
      </c>
      <c r="C13" s="19">
        <v>795312142.10000002</v>
      </c>
      <c r="D13" s="20">
        <v>61766645.060000002</v>
      </c>
      <c r="E13" s="15">
        <v>22188214.780000001</v>
      </c>
      <c r="F13" s="15">
        <v>1246525.19</v>
      </c>
      <c r="G13" s="15">
        <f t="shared" si="0"/>
        <v>880513527.13000011</v>
      </c>
      <c r="H13" s="16"/>
    </row>
    <row r="14" spans="2:8" s="17" customFormat="1" ht="15.75" x14ac:dyDescent="0.25">
      <c r="B14" s="18" t="s">
        <v>16</v>
      </c>
      <c r="C14" s="19">
        <v>2286598242.7399998</v>
      </c>
      <c r="D14" s="20">
        <v>147864934.15000001</v>
      </c>
      <c r="E14" s="15">
        <v>36825610.539999999</v>
      </c>
      <c r="F14" s="15">
        <v>3985028.65</v>
      </c>
      <c r="G14" s="15">
        <f t="shared" si="0"/>
        <v>2475273816.0799999</v>
      </c>
      <c r="H14" s="16"/>
    </row>
    <row r="15" spans="2:8" s="17" customFormat="1" ht="15.75" x14ac:dyDescent="0.25">
      <c r="B15" s="18" t="s">
        <v>17</v>
      </c>
      <c r="C15" s="19">
        <v>528611631.89999998</v>
      </c>
      <c r="D15" s="20">
        <v>37025788.75</v>
      </c>
      <c r="E15" s="15">
        <v>12370495.49</v>
      </c>
      <c r="F15" s="15">
        <v>760599.83</v>
      </c>
      <c r="G15" s="15">
        <f t="shared" si="0"/>
        <v>578768515.97000003</v>
      </c>
      <c r="H15" s="16"/>
    </row>
    <row r="16" spans="2:8" s="17" customFormat="1" ht="15.75" x14ac:dyDescent="0.25">
      <c r="B16" s="18" t="s">
        <v>18</v>
      </c>
      <c r="C16" s="19">
        <v>625894058.82000005</v>
      </c>
      <c r="D16" s="20">
        <v>38963752.729999997</v>
      </c>
      <c r="E16" s="15">
        <v>11289249.34</v>
      </c>
      <c r="F16" s="15">
        <v>833542.48</v>
      </c>
      <c r="G16" s="15">
        <f t="shared" si="0"/>
        <v>676980603.37000012</v>
      </c>
      <c r="H16" s="16"/>
    </row>
    <row r="17" spans="2:8" s="17" customFormat="1" ht="15.75" x14ac:dyDescent="0.25">
      <c r="B17" s="18" t="s">
        <v>19</v>
      </c>
      <c r="C17" s="19">
        <v>995254948.19000006</v>
      </c>
      <c r="D17" s="20">
        <v>84983992.400000006</v>
      </c>
      <c r="E17" s="15">
        <v>15738258.58</v>
      </c>
      <c r="F17" s="15">
        <v>1594391.01</v>
      </c>
      <c r="G17" s="15">
        <f t="shared" si="0"/>
        <v>1097571590.1800001</v>
      </c>
      <c r="H17" s="16"/>
    </row>
    <row r="18" spans="2:8" s="17" customFormat="1" ht="15.75" x14ac:dyDescent="0.25">
      <c r="B18" s="18" t="s">
        <v>20</v>
      </c>
      <c r="C18" s="19">
        <v>539753527.13</v>
      </c>
      <c r="D18" s="20">
        <v>22165566.079999998</v>
      </c>
      <c r="E18" s="15">
        <v>1892354.96</v>
      </c>
      <c r="F18" s="15">
        <v>440798.79</v>
      </c>
      <c r="G18" s="15">
        <f t="shared" si="0"/>
        <v>564252246.96000004</v>
      </c>
      <c r="H18" s="16"/>
    </row>
    <row r="19" spans="2:8" s="17" customFormat="1" ht="15.75" x14ac:dyDescent="0.25">
      <c r="B19" s="18" t="s">
        <v>21</v>
      </c>
      <c r="C19" s="19">
        <v>831584325.01999998</v>
      </c>
      <c r="D19" s="20">
        <v>70708342.700000003</v>
      </c>
      <c r="E19" s="15">
        <v>14134079.880000001</v>
      </c>
      <c r="F19" s="15">
        <v>1338718.74</v>
      </c>
      <c r="G19" s="15">
        <f t="shared" si="0"/>
        <v>917765466.34000003</v>
      </c>
      <c r="H19" s="16"/>
    </row>
    <row r="20" spans="2:8" s="17" customFormat="1" ht="15.75" x14ac:dyDescent="0.25">
      <c r="B20" s="18" t="s">
        <v>22</v>
      </c>
      <c r="C20" s="19">
        <v>176692354.63</v>
      </c>
      <c r="D20" s="20">
        <v>12205789.58</v>
      </c>
      <c r="E20" s="15">
        <v>6334384.7800000003</v>
      </c>
      <c r="F20" s="15">
        <v>194734.75</v>
      </c>
      <c r="G20" s="15">
        <f t="shared" si="0"/>
        <v>195427263.74000001</v>
      </c>
      <c r="H20" s="16"/>
    </row>
    <row r="21" spans="2:8" s="17" customFormat="1" ht="15.75" x14ac:dyDescent="0.25">
      <c r="B21" s="18" t="s">
        <v>23</v>
      </c>
      <c r="C21" s="19">
        <v>918492384.40999997</v>
      </c>
      <c r="D21" s="20">
        <v>62135270.960000001</v>
      </c>
      <c r="E21" s="15">
        <v>19512903.960000001</v>
      </c>
      <c r="F21" s="15">
        <v>1727691.07</v>
      </c>
      <c r="G21" s="15">
        <f t="shared" si="0"/>
        <v>1001868250.4000001</v>
      </c>
      <c r="H21" s="16"/>
    </row>
    <row r="22" spans="2:8" s="17" customFormat="1" ht="15.75" x14ac:dyDescent="0.25">
      <c r="B22" s="18" t="s">
        <v>24</v>
      </c>
      <c r="C22" s="19">
        <v>1976594393.6300001</v>
      </c>
      <c r="D22" s="20">
        <v>76490613.540000007</v>
      </c>
      <c r="E22" s="15">
        <v>7298199.4800000004</v>
      </c>
      <c r="F22" s="15">
        <v>1945003.39</v>
      </c>
      <c r="G22" s="15">
        <f t="shared" si="0"/>
        <v>2062328210.0400002</v>
      </c>
      <c r="H22" s="16"/>
    </row>
    <row r="23" spans="2:8" s="17" customFormat="1" ht="15.75" x14ac:dyDescent="0.25">
      <c r="B23" s="18" t="s">
        <v>25</v>
      </c>
      <c r="C23" s="19">
        <v>1383267287.1199999</v>
      </c>
      <c r="D23" s="20">
        <v>92015418.180000007</v>
      </c>
      <c r="E23" s="15">
        <v>22317413.670000002</v>
      </c>
      <c r="F23" s="15">
        <v>2232322.9700000002</v>
      </c>
      <c r="G23" s="15">
        <f t="shared" si="0"/>
        <v>1499832441.9400001</v>
      </c>
      <c r="H23" s="16"/>
    </row>
    <row r="24" spans="2:8" s="17" customFormat="1" ht="15.75" x14ac:dyDescent="0.25">
      <c r="B24" s="18" t="s">
        <v>26</v>
      </c>
      <c r="C24" s="19">
        <v>540566749.78999996</v>
      </c>
      <c r="D24" s="20">
        <v>40938861.810000002</v>
      </c>
      <c r="E24" s="15">
        <v>13308125.720000001</v>
      </c>
      <c r="F24" s="15">
        <v>1033745.44</v>
      </c>
      <c r="G24" s="15">
        <f t="shared" si="0"/>
        <v>595847482.75999999</v>
      </c>
      <c r="H24" s="16"/>
    </row>
    <row r="25" spans="2:8" s="17" customFormat="1" ht="15.75" x14ac:dyDescent="0.25">
      <c r="B25" s="18" t="s">
        <v>27</v>
      </c>
      <c r="C25" s="19">
        <v>673901057.37</v>
      </c>
      <c r="D25" s="20">
        <v>48064175.960000001</v>
      </c>
      <c r="E25" s="15">
        <v>16543281.76</v>
      </c>
      <c r="F25" s="15">
        <v>1034497.35</v>
      </c>
      <c r="G25" s="15">
        <f t="shared" si="0"/>
        <v>739543012.44000006</v>
      </c>
      <c r="H25" s="16"/>
    </row>
    <row r="26" spans="2:8" s="17" customFormat="1" ht="15.75" x14ac:dyDescent="0.25">
      <c r="B26" s="18" t="s">
        <v>28</v>
      </c>
      <c r="C26" s="19">
        <v>578052417.17999995</v>
      </c>
      <c r="D26" s="20">
        <v>46143679.200000003</v>
      </c>
      <c r="E26" s="15">
        <v>13605421.43</v>
      </c>
      <c r="F26" s="15">
        <v>1028277.18</v>
      </c>
      <c r="G26" s="15">
        <f t="shared" si="0"/>
        <v>638829794.98999989</v>
      </c>
      <c r="H26" s="16"/>
    </row>
    <row r="27" spans="2:8" s="17" customFormat="1" ht="31.5" x14ac:dyDescent="0.25">
      <c r="B27" s="21" t="s">
        <v>29</v>
      </c>
      <c r="C27" s="22">
        <f>SUM(C6:C26)</f>
        <v>18871249298.489998</v>
      </c>
      <c r="D27" s="23">
        <f>SUM(D6:D26)</f>
        <v>1276847060.1800003</v>
      </c>
      <c r="E27" s="24">
        <f>SUM(E6:E26)</f>
        <v>352126273.16000009</v>
      </c>
      <c r="F27" s="24">
        <f>SUM(F6:F26)</f>
        <v>29693806.260000002</v>
      </c>
      <c r="G27" s="24">
        <f t="shared" si="0"/>
        <v>20529916438.089996</v>
      </c>
      <c r="H27" s="16"/>
    </row>
    <row r="28" spans="2:8" s="17" customFormat="1" ht="15.75" x14ac:dyDescent="0.25">
      <c r="B28" s="18" t="s">
        <v>30</v>
      </c>
      <c r="C28" s="19">
        <v>2298029851.3099999</v>
      </c>
      <c r="D28" s="20">
        <v>181211540.28999999</v>
      </c>
      <c r="E28" s="15">
        <v>38430677.670000002</v>
      </c>
      <c r="F28" s="15">
        <v>2974388.16</v>
      </c>
      <c r="G28" s="15">
        <f t="shared" si="0"/>
        <v>2520646457.4299998</v>
      </c>
      <c r="H28" s="16"/>
    </row>
    <row r="29" spans="2:8" s="17" customFormat="1" ht="15.75" x14ac:dyDescent="0.25">
      <c r="B29" s="18" t="s">
        <v>31</v>
      </c>
      <c r="C29" s="19">
        <v>4945569387.7299995</v>
      </c>
      <c r="D29" s="20">
        <v>338965747.88999999</v>
      </c>
      <c r="E29" s="15">
        <v>67832329.329999998</v>
      </c>
      <c r="F29" s="15">
        <v>6558957.7800000003</v>
      </c>
      <c r="G29" s="15">
        <f t="shared" si="0"/>
        <v>5358926422.7299995</v>
      </c>
      <c r="H29" s="16"/>
    </row>
    <row r="30" spans="2:8" ht="15.75" x14ac:dyDescent="0.25">
      <c r="B30" s="25" t="s">
        <v>32</v>
      </c>
      <c r="C30" s="26">
        <v>5473728998.1999998</v>
      </c>
      <c r="D30" s="27">
        <v>420603859.47000003</v>
      </c>
      <c r="E30" s="28">
        <v>91160906.959999993</v>
      </c>
      <c r="F30" s="28">
        <v>7380916.8399999999</v>
      </c>
      <c r="G30" s="15">
        <f t="shared" si="0"/>
        <v>5992874681.4700003</v>
      </c>
      <c r="H30" s="16"/>
    </row>
    <row r="31" spans="2:8" x14ac:dyDescent="0.25">
      <c r="B31" s="29" t="s">
        <v>33</v>
      </c>
      <c r="C31" s="22">
        <f>SUM(C28:C30)</f>
        <v>12717328237.239998</v>
      </c>
      <c r="D31" s="23">
        <f>SUM(D28:D30)</f>
        <v>940781147.64999998</v>
      </c>
      <c r="E31" s="24">
        <f>SUM(E28:E30)</f>
        <v>197423913.95999998</v>
      </c>
      <c r="F31" s="24">
        <f>SUM(F28:F30)</f>
        <v>16914262.780000001</v>
      </c>
      <c r="G31" s="15">
        <f t="shared" si="0"/>
        <v>13872447561.629997</v>
      </c>
      <c r="H31" s="16"/>
    </row>
    <row r="32" spans="2:8" ht="15.75" thickBot="1" x14ac:dyDescent="0.3">
      <c r="B32" s="30" t="s">
        <v>34</v>
      </c>
      <c r="C32" s="31">
        <f>C27+C31</f>
        <v>31588577535.729996</v>
      </c>
      <c r="D32" s="32">
        <f>D27+D31</f>
        <v>2217628207.8300004</v>
      </c>
      <c r="E32" s="33">
        <f>E27+E31</f>
        <v>549550187.12000012</v>
      </c>
      <c r="F32" s="33">
        <f>F27+F31</f>
        <v>46608069.040000007</v>
      </c>
      <c r="G32" s="24">
        <f t="shared" si="0"/>
        <v>34402363999.719994</v>
      </c>
      <c r="H32" s="16"/>
    </row>
    <row r="37" spans="2:7" ht="15" customHeight="1" x14ac:dyDescent="0.25">
      <c r="B37" s="36"/>
      <c r="C37" s="36"/>
      <c r="D37" s="36"/>
      <c r="E37" s="36"/>
      <c r="F37" s="36"/>
      <c r="G37" s="36"/>
    </row>
  </sheetData>
  <mergeCells count="2">
    <mergeCell ref="B37:G37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Пенсии ФСД ЕДВ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Еремеевна Давыдова</dc:creator>
  <cp:lastModifiedBy>Арамхиева Наталья Зориктуевна</cp:lastModifiedBy>
  <dcterms:created xsi:type="dcterms:W3CDTF">2015-02-06T06:04:13Z</dcterms:created>
  <dcterms:modified xsi:type="dcterms:W3CDTF">2021-02-11T03:04:21Z</dcterms:modified>
</cp:coreProperties>
</file>