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450" windowWidth="28830" windowHeight="6390" tabRatio="726"/>
  </bookViews>
  <sheets>
    <sheet name="Лист1" sheetId="6" r:id="rId1"/>
  </sheets>
  <definedNames>
    <definedName name="_xlnm._FilterDatabase" localSheetId="0" hidden="1">Лист1!$B$4:$D$6</definedName>
    <definedName name="Data">Лист1!#REF!</definedName>
    <definedName name="Delete1">Лист1!#REF!</definedName>
    <definedName name="Delete2">Лист1!#REF!</definedName>
    <definedName name="Title">Лист1!$I$2</definedName>
    <definedName name="Total">Лист1!#REF!</definedName>
    <definedName name="WOGUK">Лист1!#REF!</definedName>
    <definedName name="_xlnm.Print_Titles" localSheetId="0">Лист1!$A:$D,Лист1!$4:$7</definedName>
    <definedName name="_xlnm.Print_Area" localSheetId="0">Лист1!$A$1:$BA$38</definedName>
  </definedNames>
  <calcPr calcId="145621"/>
</workbook>
</file>

<file path=xl/calcChain.xml><?xml version="1.0" encoding="utf-8"?>
<calcChain xmlns="http://schemas.openxmlformats.org/spreadsheetml/2006/main">
  <c r="N31" i="6" l="1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0" i="6"/>
  <c r="N9" i="6"/>
  <c r="N8" i="6"/>
  <c r="N11" i="6"/>
</calcChain>
</file>

<file path=xl/sharedStrings.xml><?xml version="1.0" encoding="utf-8"?>
<sst xmlns="http://schemas.openxmlformats.org/spreadsheetml/2006/main" count="185" uniqueCount="106">
  <si>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</si>
  <si>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</si>
  <si>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</si>
  <si>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</si>
  <si>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</si>
  <si>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</si>
  <si>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</si>
  <si>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</si>
  <si>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</si>
  <si>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</si>
  <si>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</si>
  <si>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</si>
  <si>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</si>
  <si>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</si>
  <si>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</si>
  <si>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</si>
  <si>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</si>
  <si>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</si>
  <si>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</si>
  <si>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</si>
  <si>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</si>
  <si>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</si>
  <si>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</si>
  <si>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</si>
  <si>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</si>
  <si>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</si>
  <si>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</si>
  <si>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</si>
  <si>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</si>
  <si>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</si>
  <si>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</si>
  <si>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</si>
  <si>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</si>
  <si>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</si>
  <si>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</si>
  <si>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</si>
  <si>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</si>
  <si>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</si>
  <si>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</si>
  <si>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</si>
  <si>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</si>
  <si>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</si>
  <si>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</si>
  <si>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</si>
  <si>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</si>
  <si>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</si>
  <si>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</si>
  <si>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</si>
  <si>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</si>
  <si>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</si>
  <si>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СБАЛАНСИРОВАННЫЙ</t>
  </si>
  <si>
    <t>22-03У029</t>
  </si>
  <si>
    <t>АЛЬФА-КАПИТАЛ УК</t>
  </si>
  <si>
    <t>22-03У017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</si>
  <si>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</si>
  <si>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</si>
  <si>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</si>
  <si>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</si>
  <si>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</si>
  <si>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</si>
  <si>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</si>
  <si>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</si>
  <si>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</si>
  <si>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</si>
  <si>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</si>
  <si>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</si>
  <si>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</si>
  <si>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</si>
  <si>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</si>
  <si>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</si>
  <si>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</si>
  <si>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</si>
  <si>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</si>
  <si>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</si>
  <si>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</si>
  <si>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</si>
  <si>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</si>
  <si>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</si>
  <si>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</si>
  <si>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</si>
  <si>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</si>
  <si>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</si>
  <si>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</si>
  <si>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</si>
  <si>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</si>
  <si>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</si>
  <si>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</si>
  <si>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</si>
  <si>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</si>
  <si>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</si>
  <si>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</si>
  <si>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</si>
  <si>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УРАЛСИБ УК</t>
  </si>
  <si>
    <t>22-03У008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</si>
  <si>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</si>
  <si>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</si>
  <si>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</si>
  <si>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в т.ч. без учета активов ГУК</t>
  </si>
  <si>
    <t>А.С. Андреев</t>
  </si>
  <si>
    <t>IV  квартал 2018 года )</t>
  </si>
  <si>
    <t>ПОРТФЕЛЬНЫЕ ИНВЕСТИЦИИ УК</t>
  </si>
  <si>
    <t>АТОН-МЕНЕДЖМЕНТ УК</t>
  </si>
  <si>
    <t>22-03У025</t>
  </si>
  <si>
    <t>КОНСЕРВАТИВНЫЙ</t>
  </si>
  <si>
    <t>22-03У028</t>
  </si>
  <si>
    <t>Начальник  Департамента организации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</si>
</sst>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10419]#,##0.00"/>
  </numFmts>
  <fonts count="29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 CYR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b/>
      <sz val="9"/>
      <name val="Times New Roman CYR"/>
      <family val="1"/>
      <charset val="204"/>
    </font>
    <font>
      <sz val="8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sz val="9"/>
      <color rgb="FFFF0000"/>
      <name val="Times New Roman"/>
      <family val="1"/>
    </font>
    <font>
      <sz val="9"/>
      <color rgb="FFFF0000"/>
      <name val="Times New Roman CYR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vertical="top" wrapText="1"/>
    </xf>
    <xf numFmtId="0" fontId="19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5" fillId="2" borderId="0" xfId="0" applyFont="1" applyFill="1"/>
    <xf numFmtId="164" fontId="17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5" fontId="28" fillId="2" borderId="8" xfId="0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0" xfId="0" applyNumberFormat="1" applyFont="1" applyFill="1" applyAlignment="1">
      <alignment vertical="top" wrapText="1"/>
    </xf>
    <xf numFmtId="0" fontId="9" fillId="2" borderId="0" xfId="0" applyFont="1" applyFill="1" applyAlignment="1">
      <alignment horizontal="center"/>
    </xf>
    <xf numFmtId="0" fontId="10" fillId="2" borderId="7" xfId="0" applyFont="1" applyFill="1" applyBorder="1" applyAlignment="1"/>
    <xf numFmtId="164" fontId="10" fillId="2" borderId="7" xfId="0" applyNumberFormat="1" applyFont="1" applyFill="1" applyBorder="1" applyAlignment="1"/>
    <xf numFmtId="164" fontId="10" fillId="2" borderId="0" xfId="0" applyNumberFormat="1" applyFont="1" applyFill="1"/>
    <xf numFmtId="0" fontId="10" fillId="2" borderId="0" xfId="0" applyFont="1" applyFill="1"/>
    <xf numFmtId="0" fontId="26" fillId="2" borderId="0" xfId="0" applyFont="1" applyFill="1"/>
    <xf numFmtId="0" fontId="10" fillId="2" borderId="0" xfId="0" applyFont="1" applyFill="1" applyAlignment="1"/>
    <xf numFmtId="164" fontId="10" fillId="2" borderId="0" xfId="0" applyNumberFormat="1" applyFont="1" applyFill="1" applyAlignme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27" fillId="2" borderId="0" xfId="0" applyFont="1" applyFill="1"/>
    <xf numFmtId="0" fontId="21" fillId="2" borderId="0" xfId="0" applyFont="1" applyFill="1" applyAlignment="1"/>
    <xf numFmtId="0" fontId="13" fillId="2" borderId="0" xfId="0" applyFont="1" applyFill="1"/>
    <xf numFmtId="4" fontId="13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1" fontId="13" fillId="2" borderId="0" xfId="0" applyNumberFormat="1" applyFont="1" applyFill="1" applyAlignment="1" applyProtection="1">
      <alignment horizontal="right"/>
      <protection locked="0"/>
    </xf>
    <xf numFmtId="0" fontId="23" fillId="2" borderId="0" xfId="0" applyFont="1" applyFill="1" applyAlignment="1">
      <alignment horizontal="right"/>
    </xf>
    <xf numFmtId="0" fontId="2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D46"/>
  <sheetViews>
    <sheetView showGridLines="0" tabSelected="1" view="pageLayout" topLeftCell="AJ1" zoomScale="110" zoomScaleNormal="115" zoomScalePageLayoutView="110" workbookViewId="0">
      <selection activeCell="AY43" sqref="AY43"/>
    </sheetView>
  </sheetViews>
  <sheetFormatPr defaultRowHeight="12" x14ac:dyDescent="0.2"/>
  <cols>
    <col min="1" max="1" width="2.85546875" style="1" customWidth="1"/>
    <col min="2" max="2" width="26.28515625" style="7" customWidth="1"/>
    <col min="3" max="3" width="21" style="2" customWidth="1"/>
    <col min="4" max="4" width="8.42578125" style="2" customWidth="1"/>
    <col min="5" max="5" width="14.85546875" style="7" customWidth="1"/>
    <col min="6" max="6" width="13.7109375" style="7" customWidth="1"/>
    <col min="7" max="7" width="14.42578125" style="7" customWidth="1"/>
    <col min="8" max="8" width="13.28515625" style="7" customWidth="1"/>
    <col min="9" max="9" width="13.5703125" style="7" customWidth="1"/>
    <col min="10" max="10" width="13.42578125" style="7" customWidth="1"/>
    <col min="11" max="11" width="15.42578125" style="7" customWidth="1"/>
    <col min="12" max="12" width="9.42578125" style="7" customWidth="1"/>
    <col min="13" max="13" width="13.28515625" style="7" customWidth="1"/>
    <col min="14" max="14" width="9.140625" style="7" customWidth="1"/>
    <col min="15" max="15" width="9" style="7" customWidth="1"/>
    <col min="16" max="16" width="16.85546875" style="7" customWidth="1"/>
    <col min="17" max="17" width="17.7109375" style="7" customWidth="1"/>
    <col min="18" max="18" width="13.42578125" style="7" customWidth="1"/>
    <col min="19" max="20" width="14.85546875" style="7" customWidth="1"/>
    <col min="21" max="21" width="14.5703125" style="7" customWidth="1"/>
    <col min="22" max="22" width="13.5703125" style="7" customWidth="1"/>
    <col min="23" max="23" width="15.7109375" style="7" customWidth="1"/>
    <col min="24" max="24" width="12.140625" style="7" customWidth="1"/>
    <col min="25" max="25" width="13.5703125" style="7" customWidth="1"/>
    <col min="26" max="26" width="15.42578125" style="7" customWidth="1"/>
    <col min="27" max="27" width="13.85546875" style="7" customWidth="1"/>
    <col min="28" max="28" width="11.85546875" style="7" customWidth="1"/>
    <col min="29" max="29" width="15.28515625" style="7" customWidth="1"/>
    <col min="30" max="30" width="14.7109375" style="7" customWidth="1"/>
    <col min="31" max="31" width="16.140625" style="7" customWidth="1"/>
    <col min="32" max="32" width="12" style="7" customWidth="1"/>
    <col min="33" max="33" width="14.5703125" style="7" customWidth="1"/>
    <col min="34" max="34" width="14.28515625" style="16" customWidth="1"/>
    <col min="35" max="35" width="14.85546875" style="16" customWidth="1"/>
    <col min="36" max="36" width="14.140625" style="7" customWidth="1"/>
    <col min="37" max="37" width="14.5703125" style="7" customWidth="1"/>
    <col min="38" max="38" width="14.7109375" style="7" customWidth="1"/>
    <col min="39" max="39" width="15.42578125" style="7" customWidth="1"/>
    <col min="40" max="40" width="12.5703125" style="7" customWidth="1"/>
    <col min="41" max="41" width="13.5703125" style="7" customWidth="1"/>
    <col min="42" max="42" width="13.42578125" style="7" customWidth="1"/>
    <col min="43" max="43" width="14.140625" style="7" customWidth="1"/>
    <col min="44" max="44" width="11.85546875" style="7" customWidth="1"/>
    <col min="45" max="45" width="14.28515625" style="7" customWidth="1"/>
    <col min="46" max="46" width="12.85546875" style="7" customWidth="1"/>
    <col min="47" max="47" width="13.140625" style="7" customWidth="1"/>
    <col min="48" max="48" width="10.7109375" style="7" customWidth="1"/>
    <col min="49" max="50" width="11.28515625" style="7" customWidth="1"/>
    <col min="51" max="51" width="12.7109375" style="7" customWidth="1"/>
    <col min="52" max="52" width="9.5703125" style="7" customWidth="1"/>
    <col min="53" max="53" width="9.7109375" style="7" customWidth="1"/>
    <col min="54" max="16384" width="9.140625" style="7"/>
  </cols>
  <sheetData>
    <row r="1" spans="1:56" s="2" customFormat="1" x14ac:dyDescent="0.2">
      <c r="A1" s="1"/>
      <c r="E1" s="62" t="s">
        <v>44</v>
      </c>
      <c r="F1" s="62"/>
      <c r="G1" s="62"/>
      <c r="H1" s="62"/>
      <c r="I1" s="62"/>
      <c r="J1" s="62"/>
      <c r="K1" s="62"/>
      <c r="L1" s="62"/>
      <c r="M1" s="62"/>
      <c r="N1" s="62"/>
      <c r="AH1" s="15"/>
      <c r="AI1" s="15"/>
    </row>
    <row r="2" spans="1:56" s="2" customFormat="1" ht="12" customHeight="1" x14ac:dyDescent="0.2">
      <c r="A2" s="1"/>
      <c r="E2" s="3"/>
      <c r="H2" s="4" t="s">
        <v>47</v>
      </c>
      <c r="I2" s="12" t="s">
        <v>99</v>
      </c>
      <c r="K2" s="5"/>
      <c r="N2" s="6"/>
      <c r="AH2" s="15"/>
      <c r="AI2" s="15"/>
    </row>
    <row r="3" spans="1:56" ht="3.75" customHeight="1" x14ac:dyDescent="0.2"/>
    <row r="4" spans="1:56" s="21" customFormat="1" ht="9.75" customHeight="1" x14ac:dyDescent="0.2">
      <c r="A4" s="63" t="s">
        <v>1</v>
      </c>
      <c r="B4" s="63" t="s">
        <v>48</v>
      </c>
      <c r="C4" s="63" t="s">
        <v>46</v>
      </c>
      <c r="D4" s="63" t="s">
        <v>9</v>
      </c>
      <c r="E4" s="55" t="s">
        <v>42</v>
      </c>
      <c r="F4" s="56"/>
      <c r="G4" s="56"/>
      <c r="H4" s="56"/>
      <c r="I4" s="56"/>
      <c r="J4" s="56"/>
      <c r="K4" s="56"/>
      <c r="L4" s="56"/>
      <c r="M4" s="56"/>
      <c r="N4" s="56"/>
      <c r="O4" s="57"/>
      <c r="P4" s="55" t="s">
        <v>94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65" t="s">
        <v>95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  <c r="AP4" s="58" t="s">
        <v>40</v>
      </c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20"/>
      <c r="BC4" s="20"/>
      <c r="BD4" s="20"/>
    </row>
    <row r="5" spans="1:56" s="23" customFormat="1" ht="19.5" customHeight="1" x14ac:dyDescent="0.2">
      <c r="A5" s="63"/>
      <c r="B5" s="63"/>
      <c r="C5" s="63"/>
      <c r="D5" s="63"/>
      <c r="E5" s="64" t="s">
        <v>16</v>
      </c>
      <c r="F5" s="64"/>
      <c r="G5" s="64"/>
      <c r="H5" s="64" t="s">
        <v>11</v>
      </c>
      <c r="I5" s="64"/>
      <c r="J5" s="64"/>
      <c r="K5" s="64" t="s">
        <v>35</v>
      </c>
      <c r="L5" s="64"/>
      <c r="M5" s="64" t="s">
        <v>10</v>
      </c>
      <c r="N5" s="64"/>
      <c r="O5" s="64"/>
      <c r="P5" s="50" t="s">
        <v>45</v>
      </c>
      <c r="Q5" s="52" t="s">
        <v>17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59" t="s">
        <v>3</v>
      </c>
      <c r="AE5" s="60"/>
      <c r="AF5" s="61" t="s">
        <v>4</v>
      </c>
      <c r="AG5" s="61"/>
      <c r="AH5" s="61" t="s">
        <v>5</v>
      </c>
      <c r="AI5" s="61"/>
      <c r="AJ5" s="61" t="s">
        <v>8</v>
      </c>
      <c r="AK5" s="61"/>
      <c r="AL5" s="61" t="s">
        <v>6</v>
      </c>
      <c r="AM5" s="61"/>
      <c r="AN5" s="61" t="s">
        <v>7</v>
      </c>
      <c r="AO5" s="61"/>
      <c r="AP5" s="59" t="s">
        <v>3</v>
      </c>
      <c r="AQ5" s="60"/>
      <c r="AR5" s="61" t="s">
        <v>11</v>
      </c>
      <c r="AS5" s="61"/>
      <c r="AT5" s="61" t="s">
        <v>12</v>
      </c>
      <c r="AU5" s="61"/>
      <c r="AV5" s="61" t="s">
        <v>13</v>
      </c>
      <c r="AW5" s="61"/>
      <c r="AX5" s="61" t="s">
        <v>14</v>
      </c>
      <c r="AY5" s="61"/>
      <c r="AZ5" s="61" t="s">
        <v>15</v>
      </c>
      <c r="BA5" s="61"/>
      <c r="BB5" s="22"/>
      <c r="BC5" s="22"/>
      <c r="BD5" s="22"/>
    </row>
    <row r="6" spans="1:56" s="23" customFormat="1" ht="29.25" customHeight="1" x14ac:dyDescent="0.2">
      <c r="A6" s="63"/>
      <c r="B6" s="63"/>
      <c r="C6" s="63"/>
      <c r="D6" s="63"/>
      <c r="E6" s="19" t="s">
        <v>30</v>
      </c>
      <c r="F6" s="19" t="s">
        <v>31</v>
      </c>
      <c r="G6" s="19" t="s">
        <v>32</v>
      </c>
      <c r="H6" s="19" t="s">
        <v>33</v>
      </c>
      <c r="I6" s="19" t="s">
        <v>34</v>
      </c>
      <c r="J6" s="19" t="s">
        <v>32</v>
      </c>
      <c r="K6" s="19" t="s">
        <v>36</v>
      </c>
      <c r="L6" s="19" t="s">
        <v>37</v>
      </c>
      <c r="M6" s="19" t="s">
        <v>36</v>
      </c>
      <c r="N6" s="19" t="s">
        <v>38</v>
      </c>
      <c r="O6" s="19" t="s">
        <v>37</v>
      </c>
      <c r="P6" s="51"/>
      <c r="Q6" s="13" t="s">
        <v>3</v>
      </c>
      <c r="R6" s="14" t="s">
        <v>18</v>
      </c>
      <c r="S6" s="14" t="s">
        <v>19</v>
      </c>
      <c r="T6" s="14" t="s">
        <v>20</v>
      </c>
      <c r="U6" s="14" t="s">
        <v>21</v>
      </c>
      <c r="V6" s="14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  <c r="AB6" s="14" t="s">
        <v>28</v>
      </c>
      <c r="AC6" s="14" t="s">
        <v>29</v>
      </c>
      <c r="AD6" s="14" t="s">
        <v>0</v>
      </c>
      <c r="AE6" s="14" t="s">
        <v>2</v>
      </c>
      <c r="AF6" s="14" t="s">
        <v>0</v>
      </c>
      <c r="AG6" s="14" t="s">
        <v>2</v>
      </c>
      <c r="AH6" s="14" t="s">
        <v>0</v>
      </c>
      <c r="AI6" s="14" t="s">
        <v>2</v>
      </c>
      <c r="AJ6" s="14" t="s">
        <v>0</v>
      </c>
      <c r="AK6" s="14" t="s">
        <v>2</v>
      </c>
      <c r="AL6" s="14" t="s">
        <v>0</v>
      </c>
      <c r="AM6" s="14" t="s">
        <v>2</v>
      </c>
      <c r="AN6" s="14" t="s">
        <v>0</v>
      </c>
      <c r="AO6" s="14" t="s">
        <v>2</v>
      </c>
      <c r="AP6" s="14" t="s">
        <v>0</v>
      </c>
      <c r="AQ6" s="14" t="s">
        <v>2</v>
      </c>
      <c r="AR6" s="14" t="s">
        <v>0</v>
      </c>
      <c r="AS6" s="14" t="s">
        <v>2</v>
      </c>
      <c r="AT6" s="14" t="s">
        <v>0</v>
      </c>
      <c r="AU6" s="14" t="s">
        <v>2</v>
      </c>
      <c r="AV6" s="14" t="s">
        <v>0</v>
      </c>
      <c r="AW6" s="14" t="s">
        <v>2</v>
      </c>
      <c r="AX6" s="14" t="s">
        <v>0</v>
      </c>
      <c r="AY6" s="14" t="s">
        <v>2</v>
      </c>
      <c r="AZ6" s="14" t="s">
        <v>0</v>
      </c>
      <c r="BA6" s="14" t="s">
        <v>2</v>
      </c>
      <c r="BB6" s="22"/>
      <c r="BC6" s="22"/>
      <c r="BD6" s="22"/>
    </row>
    <row r="7" spans="1:56" s="24" customFormat="1" ht="9" customHeight="1" x14ac:dyDescent="0.2">
      <c r="A7" s="8"/>
      <c r="B7" s="8"/>
      <c r="C7" s="8"/>
      <c r="D7" s="8"/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8" t="s">
        <v>41</v>
      </c>
      <c r="M7" s="8" t="s">
        <v>39</v>
      </c>
      <c r="N7" s="8" t="s">
        <v>41</v>
      </c>
      <c r="O7" s="8" t="s">
        <v>41</v>
      </c>
      <c r="P7" s="8" t="s">
        <v>39</v>
      </c>
      <c r="Q7" s="8" t="s">
        <v>39</v>
      </c>
      <c r="R7" s="8" t="s">
        <v>39</v>
      </c>
      <c r="S7" s="8" t="s">
        <v>39</v>
      </c>
      <c r="T7" s="8" t="s">
        <v>39</v>
      </c>
      <c r="U7" s="8" t="s">
        <v>39</v>
      </c>
      <c r="V7" s="8" t="s">
        <v>39</v>
      </c>
      <c r="W7" s="8" t="s">
        <v>39</v>
      </c>
      <c r="X7" s="8" t="s">
        <v>39</v>
      </c>
      <c r="Y7" s="8" t="s">
        <v>39</v>
      </c>
      <c r="Z7" s="8" t="s">
        <v>39</v>
      </c>
      <c r="AA7" s="8" t="s">
        <v>39</v>
      </c>
      <c r="AB7" s="8" t="s">
        <v>39</v>
      </c>
      <c r="AC7" s="8" t="s">
        <v>39</v>
      </c>
      <c r="AD7" s="8" t="s">
        <v>39</v>
      </c>
      <c r="AE7" s="8" t="s">
        <v>39</v>
      </c>
      <c r="AF7" s="8" t="s">
        <v>39</v>
      </c>
      <c r="AG7" s="8" t="s">
        <v>39</v>
      </c>
      <c r="AH7" s="8" t="s">
        <v>39</v>
      </c>
      <c r="AI7" s="8" t="s">
        <v>39</v>
      </c>
      <c r="AJ7" s="8" t="s">
        <v>39</v>
      </c>
      <c r="AK7" s="8" t="s">
        <v>39</v>
      </c>
      <c r="AL7" s="8" t="s">
        <v>39</v>
      </c>
      <c r="AM7" s="8" t="s">
        <v>39</v>
      </c>
      <c r="AN7" s="8" t="s">
        <v>39</v>
      </c>
      <c r="AO7" s="8" t="s">
        <v>39</v>
      </c>
      <c r="AP7" s="8" t="s">
        <v>39</v>
      </c>
      <c r="AQ7" s="8" t="s">
        <v>39</v>
      </c>
      <c r="AR7" s="8" t="s">
        <v>39</v>
      </c>
      <c r="AS7" s="8" t="s">
        <v>39</v>
      </c>
      <c r="AT7" s="8" t="s">
        <v>39</v>
      </c>
      <c r="AU7" s="8" t="s">
        <v>39</v>
      </c>
      <c r="AV7" s="8" t="s">
        <v>39</v>
      </c>
      <c r="AW7" s="8" t="s">
        <v>39</v>
      </c>
      <c r="AX7" s="8" t="s">
        <v>39</v>
      </c>
      <c r="AY7" s="8" t="s">
        <v>39</v>
      </c>
      <c r="AZ7" s="8" t="s">
        <v>39</v>
      </c>
      <c r="BA7" s="8" t="s">
        <v>39</v>
      </c>
    </row>
    <row r="8" spans="1:56" s="18" customFormat="1" ht="13.5" customHeight="1" x14ac:dyDescent="0.2">
      <c r="A8" s="9">
        <v>1</v>
      </c>
      <c r="B8" s="10" t="s">
        <v>49</v>
      </c>
      <c r="C8" s="10" t="s">
        <v>103</v>
      </c>
      <c r="D8" s="11" t="s">
        <v>104</v>
      </c>
      <c r="E8" s="17">
        <v>199968.79</v>
      </c>
      <c r="F8" s="17">
        <v>73660.38</v>
      </c>
      <c r="G8" s="17">
        <v>126308.41</v>
      </c>
      <c r="H8" s="17">
        <v>21735.75</v>
      </c>
      <c r="I8" s="17">
        <v>6227.15</v>
      </c>
      <c r="J8" s="17">
        <v>15508.6</v>
      </c>
      <c r="K8" s="17">
        <v>751633.15</v>
      </c>
      <c r="L8" s="17">
        <v>3.46</v>
      </c>
      <c r="M8" s="17">
        <v>56372.49</v>
      </c>
      <c r="N8" s="17">
        <f t="shared" ref="N8:N10" si="0">(M8/K8)*100</f>
        <v>7.5000004989135993</v>
      </c>
      <c r="O8" s="17">
        <v>0.26</v>
      </c>
      <c r="P8" s="17">
        <v>21584956.719999999</v>
      </c>
      <c r="Q8" s="17">
        <v>244441.71</v>
      </c>
      <c r="R8" s="17">
        <v>9819.2000000000007</v>
      </c>
      <c r="S8" s="17">
        <v>0</v>
      </c>
      <c r="T8" s="17">
        <v>8307.6299999999992</v>
      </c>
      <c r="U8" s="17">
        <v>83036.97</v>
      </c>
      <c r="V8" s="17">
        <v>90700</v>
      </c>
      <c r="W8" s="17">
        <v>16410.98</v>
      </c>
      <c r="X8" s="17">
        <v>8059.78</v>
      </c>
      <c r="Y8" s="17">
        <v>0</v>
      </c>
      <c r="Z8" s="17">
        <v>18318.75</v>
      </c>
      <c r="AA8" s="17">
        <v>9788.4</v>
      </c>
      <c r="AB8" s="17">
        <v>0</v>
      </c>
      <c r="AC8" s="17">
        <v>0</v>
      </c>
      <c r="AD8" s="17">
        <v>314857.36</v>
      </c>
      <c r="AE8" s="17">
        <v>751633.15</v>
      </c>
      <c r="AF8" s="17">
        <v>-112002.9</v>
      </c>
      <c r="AG8" s="17">
        <v>-345290.41</v>
      </c>
      <c r="AH8" s="17">
        <v>430535.78</v>
      </c>
      <c r="AI8" s="17">
        <v>1689574.68</v>
      </c>
      <c r="AJ8" s="17">
        <v>0</v>
      </c>
      <c r="AK8" s="17">
        <v>0</v>
      </c>
      <c r="AL8" s="17">
        <v>-3675.52</v>
      </c>
      <c r="AM8" s="17">
        <v>-592651.12</v>
      </c>
      <c r="AN8" s="17">
        <v>0</v>
      </c>
      <c r="AO8" s="17">
        <v>0</v>
      </c>
      <c r="AP8" s="17">
        <v>28277.23</v>
      </c>
      <c r="AQ8" s="17">
        <v>73660.38</v>
      </c>
      <c r="AR8" s="17">
        <v>1507.73</v>
      </c>
      <c r="AS8" s="17">
        <v>6227.15</v>
      </c>
      <c r="AT8" s="17">
        <v>8423.51</v>
      </c>
      <c r="AU8" s="17">
        <v>33357.24</v>
      </c>
      <c r="AV8" s="17">
        <v>15000</v>
      </c>
      <c r="AW8" s="17">
        <v>30000</v>
      </c>
      <c r="AX8" s="17">
        <v>3025.99</v>
      </c>
      <c r="AY8" s="17">
        <v>3025.99</v>
      </c>
      <c r="AZ8" s="17">
        <v>320</v>
      </c>
      <c r="BA8" s="17">
        <v>1050</v>
      </c>
    </row>
    <row r="9" spans="1:56" s="18" customFormat="1" ht="13.5" customHeight="1" x14ac:dyDescent="0.2">
      <c r="A9" s="9">
        <v>2</v>
      </c>
      <c r="B9" s="10" t="s">
        <v>49</v>
      </c>
      <c r="C9" s="10" t="s">
        <v>50</v>
      </c>
      <c r="D9" s="11" t="s">
        <v>51</v>
      </c>
      <c r="E9" s="17">
        <v>2407444.09</v>
      </c>
      <c r="F9" s="17">
        <v>477503.95</v>
      </c>
      <c r="G9" s="17">
        <v>1929940.14</v>
      </c>
      <c r="H9" s="17">
        <v>261678.71</v>
      </c>
      <c r="I9" s="17">
        <v>74616.34</v>
      </c>
      <c r="J9" s="17">
        <v>187062.37</v>
      </c>
      <c r="K9" s="17">
        <v>11080345.119999999</v>
      </c>
      <c r="L9" s="17">
        <v>4.2300000000000004</v>
      </c>
      <c r="M9" s="17">
        <v>831025.88</v>
      </c>
      <c r="N9" s="17">
        <f t="shared" si="0"/>
        <v>7.4999999639000423</v>
      </c>
      <c r="O9" s="17">
        <v>0.32</v>
      </c>
      <c r="P9" s="17">
        <v>259708654.25999999</v>
      </c>
      <c r="Q9" s="17">
        <v>3087621.6</v>
      </c>
      <c r="R9" s="17">
        <v>276428.27</v>
      </c>
      <c r="S9" s="17">
        <v>0</v>
      </c>
      <c r="T9" s="17">
        <v>9448.17</v>
      </c>
      <c r="U9" s="17">
        <v>1104772.76</v>
      </c>
      <c r="V9" s="17">
        <v>1201166</v>
      </c>
      <c r="W9" s="17">
        <v>27228.17</v>
      </c>
      <c r="X9" s="17">
        <v>157568.81</v>
      </c>
      <c r="Y9" s="17">
        <v>0</v>
      </c>
      <c r="Z9" s="17">
        <v>133628.07999999999</v>
      </c>
      <c r="AA9" s="17">
        <v>177381.34</v>
      </c>
      <c r="AB9" s="17">
        <v>0</v>
      </c>
      <c r="AC9" s="17">
        <v>0</v>
      </c>
      <c r="AD9" s="17">
        <v>2441996.86</v>
      </c>
      <c r="AE9" s="17">
        <v>11080345.119999999</v>
      </c>
      <c r="AF9" s="17">
        <v>-1593341.9</v>
      </c>
      <c r="AG9" s="17">
        <v>-1894988.3</v>
      </c>
      <c r="AH9" s="17">
        <v>5250991.8099999996</v>
      </c>
      <c r="AI9" s="17">
        <v>20356814.609999999</v>
      </c>
      <c r="AJ9" s="17">
        <v>0</v>
      </c>
      <c r="AK9" s="17">
        <v>0</v>
      </c>
      <c r="AL9" s="17">
        <v>-1215653.05</v>
      </c>
      <c r="AM9" s="17">
        <v>-7381481.1900000004</v>
      </c>
      <c r="AN9" s="17">
        <v>0</v>
      </c>
      <c r="AO9" s="17">
        <v>0</v>
      </c>
      <c r="AP9" s="17">
        <v>205998.69</v>
      </c>
      <c r="AQ9" s="17">
        <v>477503.95</v>
      </c>
      <c r="AR9" s="17">
        <v>18423.04</v>
      </c>
      <c r="AS9" s="17">
        <v>74616.34</v>
      </c>
      <c r="AT9" s="17">
        <v>90914.68</v>
      </c>
      <c r="AU9" s="17">
        <v>245160.64</v>
      </c>
      <c r="AV9" s="17">
        <v>60000</v>
      </c>
      <c r="AW9" s="17">
        <v>120000</v>
      </c>
      <c r="AX9" s="17">
        <v>36180.97</v>
      </c>
      <c r="AY9" s="17">
        <v>36180.97</v>
      </c>
      <c r="AZ9" s="17">
        <v>480</v>
      </c>
      <c r="BA9" s="17">
        <v>1546</v>
      </c>
    </row>
    <row r="10" spans="1:56" s="18" customFormat="1" ht="13.5" customHeight="1" x14ac:dyDescent="0.2">
      <c r="A10" s="9">
        <v>3</v>
      </c>
      <c r="B10" s="10" t="s">
        <v>52</v>
      </c>
      <c r="C10" s="10"/>
      <c r="D10" s="11" t="s">
        <v>53</v>
      </c>
      <c r="E10" s="17">
        <v>12193719.42</v>
      </c>
      <c r="F10" s="17">
        <v>1281537</v>
      </c>
      <c r="G10" s="17">
        <v>10912182.42</v>
      </c>
      <c r="H10" s="17">
        <v>1108519.95</v>
      </c>
      <c r="I10" s="17">
        <v>312058.96000000002</v>
      </c>
      <c r="J10" s="17">
        <v>796460.99</v>
      </c>
      <c r="K10" s="17">
        <v>74673952.659999996</v>
      </c>
      <c r="L10" s="17">
        <v>6.74</v>
      </c>
      <c r="M10" s="17">
        <v>7467395.2699999996</v>
      </c>
      <c r="N10" s="17">
        <f t="shared" si="0"/>
        <v>10.00000000535662</v>
      </c>
      <c r="O10" s="17">
        <v>0.67</v>
      </c>
      <c r="P10" s="17">
        <v>1104773884.74</v>
      </c>
      <c r="Q10" s="17">
        <v>5583038.8300000001</v>
      </c>
      <c r="R10" s="17">
        <v>342336.57</v>
      </c>
      <c r="S10" s="17">
        <v>0</v>
      </c>
      <c r="T10" s="17">
        <v>611555.99</v>
      </c>
      <c r="U10" s="17">
        <v>2281600.64</v>
      </c>
      <c r="V10" s="17">
        <v>1744740</v>
      </c>
      <c r="W10" s="17">
        <v>131307.93</v>
      </c>
      <c r="X10" s="17">
        <v>277593.62</v>
      </c>
      <c r="Y10" s="17">
        <v>0</v>
      </c>
      <c r="Z10" s="17">
        <v>12978.28</v>
      </c>
      <c r="AA10" s="17">
        <v>180925.8</v>
      </c>
      <c r="AB10" s="17">
        <v>0</v>
      </c>
      <c r="AC10" s="17">
        <v>0</v>
      </c>
      <c r="AD10" s="17">
        <v>21312654.420000002</v>
      </c>
      <c r="AE10" s="17">
        <v>74673952.659999996</v>
      </c>
      <c r="AF10" s="17">
        <v>-253501.28</v>
      </c>
      <c r="AG10" s="17">
        <v>-7487242.0899999999</v>
      </c>
      <c r="AH10" s="17">
        <v>20971110.02</v>
      </c>
      <c r="AI10" s="17">
        <v>87612958.609999999</v>
      </c>
      <c r="AJ10" s="17">
        <v>0</v>
      </c>
      <c r="AK10" s="17">
        <v>0</v>
      </c>
      <c r="AL10" s="17">
        <v>595045.68000000005</v>
      </c>
      <c r="AM10" s="17">
        <v>-5451763.8600000003</v>
      </c>
      <c r="AN10" s="17">
        <v>0</v>
      </c>
      <c r="AO10" s="17">
        <v>0</v>
      </c>
      <c r="AP10" s="17">
        <v>362950.04</v>
      </c>
      <c r="AQ10" s="17">
        <v>1281537</v>
      </c>
      <c r="AR10" s="17">
        <v>77895.990000000005</v>
      </c>
      <c r="AS10" s="17">
        <v>312058.96000000002</v>
      </c>
      <c r="AT10" s="17">
        <v>114374.59</v>
      </c>
      <c r="AU10" s="17">
        <v>773348.58</v>
      </c>
      <c r="AV10" s="17">
        <v>0</v>
      </c>
      <c r="AW10" s="17">
        <v>22000</v>
      </c>
      <c r="AX10" s="17">
        <v>169454.46</v>
      </c>
      <c r="AY10" s="17">
        <v>169454.46</v>
      </c>
      <c r="AZ10" s="17">
        <v>1225</v>
      </c>
      <c r="BA10" s="17">
        <v>4675</v>
      </c>
    </row>
    <row r="11" spans="1:56" s="18" customFormat="1" ht="13.5" customHeight="1" x14ac:dyDescent="0.2">
      <c r="A11" s="9">
        <v>4</v>
      </c>
      <c r="B11" s="10" t="s">
        <v>101</v>
      </c>
      <c r="C11" s="10"/>
      <c r="D11" s="11" t="s">
        <v>102</v>
      </c>
      <c r="E11" s="17">
        <v>8747893.7599999998</v>
      </c>
      <c r="F11" s="17">
        <v>764471.83</v>
      </c>
      <c r="G11" s="17">
        <v>7983421.9299999997</v>
      </c>
      <c r="H11" s="17">
        <v>795263.07</v>
      </c>
      <c r="I11" s="17">
        <v>225282.66</v>
      </c>
      <c r="J11" s="17">
        <v>569980.41</v>
      </c>
      <c r="K11" s="17">
        <v>36612750.609999999</v>
      </c>
      <c r="L11" s="17">
        <v>4.5999999999999996</v>
      </c>
      <c r="M11" s="17">
        <v>3588049.56</v>
      </c>
      <c r="N11" s="17">
        <f>(M11/K11)*100</f>
        <v>9.8000000006008836</v>
      </c>
      <c r="O11" s="17">
        <v>0.45</v>
      </c>
      <c r="P11" s="17">
        <v>791051982.21000004</v>
      </c>
      <c r="Q11" s="17">
        <v>6112394.5800000001</v>
      </c>
      <c r="R11" s="17">
        <v>511205.4</v>
      </c>
      <c r="S11" s="17">
        <v>0</v>
      </c>
      <c r="T11" s="17">
        <v>640612.55000000005</v>
      </c>
      <c r="U11" s="17">
        <v>3095096.28</v>
      </c>
      <c r="V11" s="17">
        <v>1381447.92</v>
      </c>
      <c r="W11" s="17">
        <v>81289.89</v>
      </c>
      <c r="X11" s="17">
        <v>205320.74</v>
      </c>
      <c r="Y11" s="17">
        <v>0</v>
      </c>
      <c r="Z11" s="17">
        <v>61046.7</v>
      </c>
      <c r="AA11" s="17">
        <v>136375.1</v>
      </c>
      <c r="AB11" s="17">
        <v>0</v>
      </c>
      <c r="AC11" s="17">
        <v>0</v>
      </c>
      <c r="AD11" s="17">
        <v>8650172.5999999996</v>
      </c>
      <c r="AE11" s="17">
        <v>36612750.609999999</v>
      </c>
      <c r="AF11" s="17">
        <v>-947779.47</v>
      </c>
      <c r="AG11" s="17">
        <v>-2494899.13</v>
      </c>
      <c r="AH11" s="17">
        <v>14806463.52</v>
      </c>
      <c r="AI11" s="17">
        <v>69630301.180000007</v>
      </c>
      <c r="AJ11" s="17">
        <v>0</v>
      </c>
      <c r="AK11" s="17">
        <v>0</v>
      </c>
      <c r="AL11" s="17">
        <v>-5208511.45</v>
      </c>
      <c r="AM11" s="17">
        <v>-30522651.440000001</v>
      </c>
      <c r="AN11" s="17">
        <v>0</v>
      </c>
      <c r="AO11" s="17">
        <v>0</v>
      </c>
      <c r="AP11" s="17">
        <v>327023.03000000003</v>
      </c>
      <c r="AQ11" s="17">
        <v>764471.83</v>
      </c>
      <c r="AR11" s="17">
        <v>55443.66</v>
      </c>
      <c r="AS11" s="17">
        <v>225282.66</v>
      </c>
      <c r="AT11" s="17">
        <v>85354.37</v>
      </c>
      <c r="AU11" s="17">
        <v>306564.17</v>
      </c>
      <c r="AV11" s="17">
        <v>35000</v>
      </c>
      <c r="AW11" s="17">
        <v>64000</v>
      </c>
      <c r="AX11" s="17">
        <v>150000</v>
      </c>
      <c r="AY11" s="17">
        <v>150000</v>
      </c>
      <c r="AZ11" s="17">
        <v>1225</v>
      </c>
      <c r="BA11" s="17">
        <v>18625</v>
      </c>
    </row>
    <row r="12" spans="1:56" s="18" customFormat="1" ht="13.5" customHeight="1" x14ac:dyDescent="0.2">
      <c r="A12" s="9">
        <v>5</v>
      </c>
      <c r="B12" s="10" t="s">
        <v>54</v>
      </c>
      <c r="C12" s="10" t="s">
        <v>55</v>
      </c>
      <c r="D12" s="11" t="s">
        <v>56</v>
      </c>
      <c r="E12" s="17">
        <v>8048680.0499999998</v>
      </c>
      <c r="F12" s="17">
        <v>1078974.21</v>
      </c>
      <c r="G12" s="17">
        <v>6969705.8399999999</v>
      </c>
      <c r="H12" s="17">
        <v>731698.19</v>
      </c>
      <c r="I12" s="17">
        <v>208664.48</v>
      </c>
      <c r="J12" s="17">
        <v>523033.71</v>
      </c>
      <c r="K12" s="17">
        <v>5945140.6299999999</v>
      </c>
      <c r="L12" s="17">
        <v>0.81</v>
      </c>
      <c r="M12" s="17">
        <v>475611.25</v>
      </c>
      <c r="N12" s="17">
        <f t="shared" ref="N12:N31" si="1">(M12/K12)*100</f>
        <v>7.9999999932718158</v>
      </c>
      <c r="O12" s="17">
        <v>0.06</v>
      </c>
      <c r="P12" s="17">
        <v>727830526.87</v>
      </c>
      <c r="Q12" s="17">
        <v>5710993.1900000004</v>
      </c>
      <c r="R12" s="17">
        <v>339783.16</v>
      </c>
      <c r="S12" s="17">
        <v>0</v>
      </c>
      <c r="T12" s="17">
        <v>1890046.09</v>
      </c>
      <c r="U12" s="17">
        <v>1403785.86</v>
      </c>
      <c r="V12" s="17">
        <v>1405348</v>
      </c>
      <c r="W12" s="17">
        <v>61560.97</v>
      </c>
      <c r="X12" s="17">
        <v>217796.04</v>
      </c>
      <c r="Y12" s="17">
        <v>7.0000000000000007E-2</v>
      </c>
      <c r="Z12" s="17">
        <v>4169.8</v>
      </c>
      <c r="AA12" s="17">
        <v>380974.92</v>
      </c>
      <c r="AB12" s="17">
        <v>0</v>
      </c>
      <c r="AC12" s="17">
        <v>7528.28</v>
      </c>
      <c r="AD12" s="17">
        <v>-4031976.24</v>
      </c>
      <c r="AE12" s="17">
        <v>5945140.6299999999</v>
      </c>
      <c r="AF12" s="17">
        <v>-19679294.859999999</v>
      </c>
      <c r="AG12" s="17">
        <v>-32664255.710000001</v>
      </c>
      <c r="AH12" s="17">
        <v>15213854.83</v>
      </c>
      <c r="AI12" s="17">
        <v>59472576.280000001</v>
      </c>
      <c r="AJ12" s="17">
        <v>0</v>
      </c>
      <c r="AK12" s="17">
        <v>0</v>
      </c>
      <c r="AL12" s="17">
        <v>433463.79</v>
      </c>
      <c r="AM12" s="17">
        <v>-20863179.940000001</v>
      </c>
      <c r="AN12" s="17">
        <v>0</v>
      </c>
      <c r="AO12" s="17">
        <v>0</v>
      </c>
      <c r="AP12" s="17">
        <v>439951.89</v>
      </c>
      <c r="AQ12" s="17">
        <v>1078974.21</v>
      </c>
      <c r="AR12" s="17">
        <v>50739.33</v>
      </c>
      <c r="AS12" s="17">
        <v>208664.48</v>
      </c>
      <c r="AT12" s="17">
        <v>260804.56</v>
      </c>
      <c r="AU12" s="17">
        <v>700690.73</v>
      </c>
      <c r="AV12" s="17">
        <v>0</v>
      </c>
      <c r="AW12" s="17">
        <v>35000</v>
      </c>
      <c r="AX12" s="17">
        <v>125000</v>
      </c>
      <c r="AY12" s="17">
        <v>125000</v>
      </c>
      <c r="AZ12" s="17">
        <v>3408</v>
      </c>
      <c r="BA12" s="17">
        <v>9619</v>
      </c>
    </row>
    <row r="13" spans="1:56" s="18" customFormat="1" ht="13.5" customHeight="1" x14ac:dyDescent="0.2">
      <c r="A13" s="9">
        <v>6</v>
      </c>
      <c r="B13" s="10" t="s">
        <v>54</v>
      </c>
      <c r="C13" s="10" t="s">
        <v>50</v>
      </c>
      <c r="D13" s="11" t="s">
        <v>57</v>
      </c>
      <c r="E13" s="17">
        <v>675449.66</v>
      </c>
      <c r="F13" s="17">
        <v>138789.04999999999</v>
      </c>
      <c r="G13" s="17">
        <v>536660.61</v>
      </c>
      <c r="H13" s="17">
        <v>61404.51</v>
      </c>
      <c r="I13" s="17">
        <v>17522.66</v>
      </c>
      <c r="J13" s="17">
        <v>43881.85</v>
      </c>
      <c r="K13" s="17">
        <v>452919.74</v>
      </c>
      <c r="L13" s="17">
        <v>0.74</v>
      </c>
      <c r="M13" s="17">
        <v>36233.58</v>
      </c>
      <c r="N13" s="17">
        <f t="shared" si="1"/>
        <v>8.0000001766317368</v>
      </c>
      <c r="O13" s="17">
        <v>0.06</v>
      </c>
      <c r="P13" s="17">
        <v>61060218.210000001</v>
      </c>
      <c r="Q13" s="17">
        <v>517363.89</v>
      </c>
      <c r="R13" s="17">
        <v>28127.96</v>
      </c>
      <c r="S13" s="17">
        <v>0</v>
      </c>
      <c r="T13" s="17">
        <v>128611.67</v>
      </c>
      <c r="U13" s="17">
        <v>126823.9</v>
      </c>
      <c r="V13" s="17">
        <v>173000</v>
      </c>
      <c r="W13" s="17">
        <v>4921.38</v>
      </c>
      <c r="X13" s="17">
        <v>24995.58</v>
      </c>
      <c r="Y13" s="17">
        <v>0</v>
      </c>
      <c r="Z13" s="17">
        <v>0</v>
      </c>
      <c r="AA13" s="17">
        <v>27020.14</v>
      </c>
      <c r="AB13" s="17">
        <v>0</v>
      </c>
      <c r="AC13" s="17">
        <v>3863.26</v>
      </c>
      <c r="AD13" s="17">
        <v>901200.56</v>
      </c>
      <c r="AE13" s="17">
        <v>452919.74</v>
      </c>
      <c r="AF13" s="17">
        <v>-105032.28</v>
      </c>
      <c r="AG13" s="17">
        <v>-724159.95</v>
      </c>
      <c r="AH13" s="17">
        <v>1134423.58</v>
      </c>
      <c r="AI13" s="17">
        <v>4585168.2699999996</v>
      </c>
      <c r="AJ13" s="17">
        <v>0</v>
      </c>
      <c r="AK13" s="17">
        <v>0</v>
      </c>
      <c r="AL13" s="17">
        <v>-128190.74</v>
      </c>
      <c r="AM13" s="17">
        <v>-3408088.58</v>
      </c>
      <c r="AN13" s="17">
        <v>0</v>
      </c>
      <c r="AO13" s="17">
        <v>0</v>
      </c>
      <c r="AP13" s="17">
        <v>46077.36</v>
      </c>
      <c r="AQ13" s="17">
        <v>138789.04999999999</v>
      </c>
      <c r="AR13" s="17">
        <v>4215.3599999999997</v>
      </c>
      <c r="AS13" s="17">
        <v>17522.66</v>
      </c>
      <c r="AT13" s="17">
        <v>26070</v>
      </c>
      <c r="AU13" s="17">
        <v>79563.39</v>
      </c>
      <c r="AV13" s="17">
        <v>0</v>
      </c>
      <c r="AW13" s="17">
        <v>20000</v>
      </c>
      <c r="AX13" s="17">
        <v>12500</v>
      </c>
      <c r="AY13" s="17">
        <v>12500</v>
      </c>
      <c r="AZ13" s="17">
        <v>3292</v>
      </c>
      <c r="BA13" s="17">
        <v>9203</v>
      </c>
    </row>
    <row r="14" spans="1:56" s="18" customFormat="1" ht="13.5" customHeight="1" x14ac:dyDescent="0.2">
      <c r="A14" s="9">
        <v>7</v>
      </c>
      <c r="B14" s="10" t="s">
        <v>58</v>
      </c>
      <c r="C14" s="10"/>
      <c r="D14" s="11" t="s">
        <v>59</v>
      </c>
      <c r="E14" s="17">
        <v>75200446.569999993</v>
      </c>
      <c r="F14" s="17">
        <v>5891978.6600000001</v>
      </c>
      <c r="G14" s="17">
        <v>69308467.909999996</v>
      </c>
      <c r="H14" s="17">
        <v>6836404.2300000004</v>
      </c>
      <c r="I14" s="17">
        <v>1925012.46</v>
      </c>
      <c r="J14" s="17">
        <v>4911391.7699999996</v>
      </c>
      <c r="K14" s="17">
        <v>520463650.98000002</v>
      </c>
      <c r="L14" s="17">
        <v>7.61</v>
      </c>
      <c r="M14" s="17">
        <v>52046365.100000001</v>
      </c>
      <c r="N14" s="17">
        <f t="shared" si="1"/>
        <v>10.000000000384272</v>
      </c>
      <c r="O14" s="17">
        <v>0.76</v>
      </c>
      <c r="P14" s="17">
        <v>6817434721.3352003</v>
      </c>
      <c r="Q14" s="17">
        <v>26975092.140000001</v>
      </c>
      <c r="R14" s="17">
        <v>866413.09</v>
      </c>
      <c r="S14" s="17">
        <v>0</v>
      </c>
      <c r="T14" s="17">
        <v>10612847.880000001</v>
      </c>
      <c r="U14" s="17">
        <v>10258482.6</v>
      </c>
      <c r="V14" s="17">
        <v>3091431.54</v>
      </c>
      <c r="W14" s="17">
        <v>864135</v>
      </c>
      <c r="X14" s="17">
        <v>511732.65</v>
      </c>
      <c r="Y14" s="17">
        <v>0.03</v>
      </c>
      <c r="Z14" s="17">
        <v>246086.09</v>
      </c>
      <c r="AA14" s="17">
        <v>361853.38</v>
      </c>
      <c r="AB14" s="17">
        <v>0</v>
      </c>
      <c r="AC14" s="17">
        <v>162109.88</v>
      </c>
      <c r="AD14" s="17">
        <v>133886226.23</v>
      </c>
      <c r="AE14" s="17">
        <v>520463650.98000002</v>
      </c>
      <c r="AF14" s="17">
        <v>-1103295.6399999999</v>
      </c>
      <c r="AG14" s="17">
        <v>-37045605.939999998</v>
      </c>
      <c r="AH14" s="17">
        <v>145006582.75</v>
      </c>
      <c r="AI14" s="17">
        <v>590392095.15999997</v>
      </c>
      <c r="AJ14" s="17">
        <v>469794.91</v>
      </c>
      <c r="AK14" s="17">
        <v>4440586.8099999996</v>
      </c>
      <c r="AL14" s="17">
        <v>-10486855.789999999</v>
      </c>
      <c r="AM14" s="17">
        <v>-37323425.049999997</v>
      </c>
      <c r="AN14" s="17">
        <v>0</v>
      </c>
      <c r="AO14" s="17">
        <v>0</v>
      </c>
      <c r="AP14" s="17">
        <v>840928.29</v>
      </c>
      <c r="AQ14" s="17">
        <v>5891978.6600000001</v>
      </c>
      <c r="AR14" s="17">
        <v>476687.55</v>
      </c>
      <c r="AS14" s="17">
        <v>1925012.46</v>
      </c>
      <c r="AT14" s="17">
        <v>364240.74</v>
      </c>
      <c r="AU14" s="17">
        <v>3136590.25</v>
      </c>
      <c r="AV14" s="17">
        <v>0</v>
      </c>
      <c r="AW14" s="17">
        <v>85000</v>
      </c>
      <c r="AX14" s="17">
        <v>0</v>
      </c>
      <c r="AY14" s="17">
        <v>745375.95</v>
      </c>
      <c r="AZ14" s="17">
        <v>0</v>
      </c>
      <c r="BA14" s="17">
        <v>0</v>
      </c>
    </row>
    <row r="15" spans="1:56" s="18" customFormat="1" ht="13.5" customHeight="1" x14ac:dyDescent="0.2">
      <c r="A15" s="9">
        <v>8</v>
      </c>
      <c r="B15" s="10" t="s">
        <v>60</v>
      </c>
      <c r="C15" s="10"/>
      <c r="D15" s="11" t="s">
        <v>61</v>
      </c>
      <c r="E15" s="17">
        <v>16719709.59</v>
      </c>
      <c r="F15" s="17">
        <v>1637437.86</v>
      </c>
      <c r="G15" s="17">
        <v>15082271.73</v>
      </c>
      <c r="H15" s="17">
        <v>1519973.59</v>
      </c>
      <c r="I15" s="17">
        <v>452922.32</v>
      </c>
      <c r="J15" s="17">
        <v>1067051.27</v>
      </c>
      <c r="K15" s="17">
        <v>106358447.59999999</v>
      </c>
      <c r="L15" s="17">
        <v>6.99</v>
      </c>
      <c r="M15" s="17">
        <v>10635844.76</v>
      </c>
      <c r="N15" s="17">
        <f t="shared" si="1"/>
        <v>10</v>
      </c>
      <c r="O15" s="17">
        <v>0.7</v>
      </c>
      <c r="P15" s="17">
        <v>1474277132.8752999</v>
      </c>
      <c r="Q15" s="17">
        <v>63081991.920000002</v>
      </c>
      <c r="R15" s="17">
        <v>921636.56</v>
      </c>
      <c r="S15" s="17">
        <v>8898.2099999999991</v>
      </c>
      <c r="T15" s="17">
        <v>33289562.239999998</v>
      </c>
      <c r="U15" s="17">
        <v>21748723.18</v>
      </c>
      <c r="V15" s="17">
        <v>5358546.5599999996</v>
      </c>
      <c r="W15" s="17">
        <v>43219.53</v>
      </c>
      <c r="X15" s="17">
        <v>752234.55</v>
      </c>
      <c r="Y15" s="17">
        <v>0.12</v>
      </c>
      <c r="Z15" s="17">
        <v>74599.789999999994</v>
      </c>
      <c r="AA15" s="17">
        <v>720101.7</v>
      </c>
      <c r="AB15" s="17">
        <v>126499.23</v>
      </c>
      <c r="AC15" s="17">
        <v>37970.25</v>
      </c>
      <c r="AD15" s="17">
        <v>24071809.460000001</v>
      </c>
      <c r="AE15" s="17">
        <v>106358447.59999999</v>
      </c>
      <c r="AF15" s="17">
        <v>-714254.7</v>
      </c>
      <c r="AG15" s="17">
        <v>-8823046.2599999998</v>
      </c>
      <c r="AH15" s="17">
        <v>27672138.550000001</v>
      </c>
      <c r="AI15" s="17">
        <v>110770948.56999999</v>
      </c>
      <c r="AJ15" s="17">
        <v>29598.32</v>
      </c>
      <c r="AK15" s="17">
        <v>1464411.44</v>
      </c>
      <c r="AL15" s="17">
        <v>-2915558.13</v>
      </c>
      <c r="AM15" s="17">
        <v>2946248.43</v>
      </c>
      <c r="AN15" s="17">
        <v>-114.58</v>
      </c>
      <c r="AO15" s="17">
        <v>-114.58</v>
      </c>
      <c r="AP15" s="17">
        <v>460076.77</v>
      </c>
      <c r="AQ15" s="17">
        <v>1637437.86</v>
      </c>
      <c r="AR15" s="17">
        <v>118845.87</v>
      </c>
      <c r="AS15" s="17">
        <v>452922.32</v>
      </c>
      <c r="AT15" s="17">
        <v>116980.18</v>
      </c>
      <c r="AU15" s="17">
        <v>885264.82</v>
      </c>
      <c r="AV15" s="17">
        <v>0</v>
      </c>
      <c r="AW15" s="17">
        <v>75000</v>
      </c>
      <c r="AX15" s="17">
        <v>224250.72</v>
      </c>
      <c r="AY15" s="17">
        <v>224250.72</v>
      </c>
      <c r="AZ15" s="17">
        <v>0</v>
      </c>
      <c r="BA15" s="17">
        <v>0</v>
      </c>
    </row>
    <row r="16" spans="1:56" s="18" customFormat="1" ht="13.5" customHeight="1" x14ac:dyDescent="0.2">
      <c r="A16" s="9">
        <v>9</v>
      </c>
      <c r="B16" s="10" t="s">
        <v>62</v>
      </c>
      <c r="C16" s="10" t="s">
        <v>63</v>
      </c>
      <c r="D16" s="11" t="s">
        <v>64</v>
      </c>
      <c r="E16" s="17">
        <v>18818451682.259998</v>
      </c>
      <c r="F16" s="17">
        <v>675951144.14999998</v>
      </c>
      <c r="G16" s="17">
        <v>18142500538.110001</v>
      </c>
      <c r="H16" s="17">
        <v>1710768334.73</v>
      </c>
      <c r="I16" s="17">
        <v>489288475.49000001</v>
      </c>
      <c r="J16" s="17">
        <v>1221479859.24</v>
      </c>
      <c r="K16" s="17">
        <v>103064912336.64999</v>
      </c>
      <c r="L16" s="17">
        <v>6.02</v>
      </c>
      <c r="M16" s="17">
        <v>520859851.92000002</v>
      </c>
      <c r="N16" s="17">
        <f t="shared" si="1"/>
        <v>0.50537068349572711</v>
      </c>
      <c r="O16" s="17">
        <v>0.03</v>
      </c>
      <c r="P16" s="17">
        <v>1704297184478.9299</v>
      </c>
      <c r="Q16" s="17">
        <v>14896547807.49</v>
      </c>
      <c r="R16" s="17">
        <v>469800192.86000001</v>
      </c>
      <c r="S16" s="17">
        <v>26191032.41</v>
      </c>
      <c r="T16" s="17">
        <v>171183469.78999999</v>
      </c>
      <c r="U16" s="17">
        <v>5240360214.6300001</v>
      </c>
      <c r="V16" s="17">
        <v>2528978097.1999998</v>
      </c>
      <c r="W16" s="17">
        <v>256402273.93000001</v>
      </c>
      <c r="X16" s="17">
        <v>317102216.06999999</v>
      </c>
      <c r="Y16" s="17">
        <v>188926194.12</v>
      </c>
      <c r="Z16" s="17">
        <v>48109134.380000003</v>
      </c>
      <c r="AA16" s="17">
        <v>404236689.63999999</v>
      </c>
      <c r="AB16" s="17">
        <v>38867156.880000003</v>
      </c>
      <c r="AC16" s="17">
        <v>5206391135.5799999</v>
      </c>
      <c r="AD16" s="17">
        <v>27594339126.18</v>
      </c>
      <c r="AE16" s="17">
        <v>103064912336.64999</v>
      </c>
      <c r="AF16" s="17">
        <v>-104623746.27</v>
      </c>
      <c r="AG16" s="17">
        <v>-52185104.539999999</v>
      </c>
      <c r="AH16" s="17">
        <v>19792357725.349998</v>
      </c>
      <c r="AI16" s="17">
        <v>82161156199.729996</v>
      </c>
      <c r="AJ16" s="17">
        <v>7756991892.8299999</v>
      </c>
      <c r="AK16" s="17">
        <v>26087877914.07</v>
      </c>
      <c r="AL16" s="17">
        <v>142179090.05000001</v>
      </c>
      <c r="AM16" s="17">
        <v>-5216152950.4399996</v>
      </c>
      <c r="AN16" s="17">
        <v>7434164.2199999997</v>
      </c>
      <c r="AO16" s="17">
        <v>84216277.829999998</v>
      </c>
      <c r="AP16" s="17">
        <v>165101585.03</v>
      </c>
      <c r="AQ16" s="17">
        <v>675951144.14999998</v>
      </c>
      <c r="AR16" s="17">
        <v>121515115.95999999</v>
      </c>
      <c r="AS16" s="17">
        <v>489288475.49000001</v>
      </c>
      <c r="AT16" s="17">
        <v>43564264.07</v>
      </c>
      <c r="AU16" s="17">
        <v>182498207.25999999</v>
      </c>
      <c r="AV16" s="17">
        <v>0</v>
      </c>
      <c r="AW16" s="17">
        <v>2559986.4</v>
      </c>
      <c r="AX16" s="17">
        <v>0</v>
      </c>
      <c r="AY16" s="17">
        <v>1500000</v>
      </c>
      <c r="AZ16" s="17">
        <v>22205</v>
      </c>
      <c r="BA16" s="17">
        <v>104475</v>
      </c>
    </row>
    <row r="17" spans="1:54" s="18" customFormat="1" ht="13.5" customHeight="1" x14ac:dyDescent="0.2">
      <c r="A17" s="9">
        <v>10</v>
      </c>
      <c r="B17" s="10" t="s">
        <v>62</v>
      </c>
      <c r="C17" s="10" t="s">
        <v>65</v>
      </c>
      <c r="D17" s="11" t="s">
        <v>66</v>
      </c>
      <c r="E17" s="17">
        <v>313518255.57999998</v>
      </c>
      <c r="F17" s="17">
        <v>15213251.91</v>
      </c>
      <c r="G17" s="17">
        <v>298305003.67000002</v>
      </c>
      <c r="H17" s="17">
        <v>28501659.579999998</v>
      </c>
      <c r="I17" s="17">
        <v>8435516.6899999995</v>
      </c>
      <c r="J17" s="17">
        <v>20066142.890000001</v>
      </c>
      <c r="K17" s="17">
        <v>2452745775.48</v>
      </c>
      <c r="L17" s="17">
        <v>8.6</v>
      </c>
      <c r="M17" s="17">
        <v>55932600.740000002</v>
      </c>
      <c r="N17" s="17">
        <f t="shared" si="1"/>
        <v>2.2804075864345967</v>
      </c>
      <c r="O17" s="17">
        <v>0.2</v>
      </c>
      <c r="P17" s="17">
        <v>27966077530.700001</v>
      </c>
      <c r="Q17" s="17">
        <v>761542946.58000004</v>
      </c>
      <c r="R17" s="17">
        <v>15645901.359999999</v>
      </c>
      <c r="S17" s="17">
        <v>42393.13</v>
      </c>
      <c r="T17" s="17">
        <v>183256567</v>
      </c>
      <c r="U17" s="17">
        <v>451236041.44</v>
      </c>
      <c r="V17" s="17">
        <v>83695882.640000001</v>
      </c>
      <c r="W17" s="17">
        <v>2516212.7999999998</v>
      </c>
      <c r="X17" s="17">
        <v>11442817.880000001</v>
      </c>
      <c r="Y17" s="17">
        <v>35.06</v>
      </c>
      <c r="Z17" s="17">
        <v>206656.56</v>
      </c>
      <c r="AA17" s="17">
        <v>12222877.380000001</v>
      </c>
      <c r="AB17" s="17">
        <v>413466.73</v>
      </c>
      <c r="AC17" s="17">
        <v>864094.6</v>
      </c>
      <c r="AD17" s="17">
        <v>970585333.39999998</v>
      </c>
      <c r="AE17" s="17">
        <v>2452745775.48</v>
      </c>
      <c r="AF17" s="17">
        <v>-423921</v>
      </c>
      <c r="AG17" s="17">
        <v>-604700.06999999995</v>
      </c>
      <c r="AH17" s="17">
        <v>493627279.95999998</v>
      </c>
      <c r="AI17" s="17">
        <v>1990922611.6500001</v>
      </c>
      <c r="AJ17" s="17">
        <v>62055987.969999999</v>
      </c>
      <c r="AK17" s="17">
        <v>191971452.69999999</v>
      </c>
      <c r="AL17" s="17">
        <v>410258755.06</v>
      </c>
      <c r="AM17" s="17">
        <v>213097509.75999999</v>
      </c>
      <c r="AN17" s="17">
        <v>5067231.41</v>
      </c>
      <c r="AO17" s="17">
        <v>57358901.439999998</v>
      </c>
      <c r="AP17" s="17">
        <v>4548019.7300000004</v>
      </c>
      <c r="AQ17" s="17">
        <v>15213251.91</v>
      </c>
      <c r="AR17" s="17">
        <v>2157854.33</v>
      </c>
      <c r="AS17" s="17">
        <v>8435516.6899999995</v>
      </c>
      <c r="AT17" s="17">
        <v>878715.4</v>
      </c>
      <c r="AU17" s="17">
        <v>4746257.18</v>
      </c>
      <c r="AV17" s="17">
        <v>0</v>
      </c>
      <c r="AW17" s="17">
        <v>479998.04</v>
      </c>
      <c r="AX17" s="17">
        <v>1500000</v>
      </c>
      <c r="AY17" s="17">
        <v>1500000</v>
      </c>
      <c r="AZ17" s="17">
        <v>11450</v>
      </c>
      <c r="BA17" s="17">
        <v>51480</v>
      </c>
    </row>
    <row r="18" spans="1:54" s="18" customFormat="1" ht="21.75" customHeight="1" x14ac:dyDescent="0.2">
      <c r="A18" s="9">
        <v>11</v>
      </c>
      <c r="B18" s="10" t="s">
        <v>67</v>
      </c>
      <c r="C18" s="10"/>
      <c r="D18" s="11" t="s">
        <v>68</v>
      </c>
      <c r="E18" s="17">
        <v>2784192.48</v>
      </c>
      <c r="F18" s="17">
        <v>297883.5</v>
      </c>
      <c r="G18" s="17">
        <v>2486308.98</v>
      </c>
      <c r="H18" s="17">
        <v>253108.39</v>
      </c>
      <c r="I18" s="17">
        <v>71695.39</v>
      </c>
      <c r="J18" s="17">
        <v>181413</v>
      </c>
      <c r="K18" s="17">
        <v>16709700.83</v>
      </c>
      <c r="L18" s="17">
        <v>6.6</v>
      </c>
      <c r="M18" s="17">
        <v>1670970.08</v>
      </c>
      <c r="N18" s="17">
        <f t="shared" si="1"/>
        <v>9.9999999820463579</v>
      </c>
      <c r="O18" s="17">
        <v>0.66</v>
      </c>
      <c r="P18" s="17">
        <v>251703003.47999999</v>
      </c>
      <c r="Q18" s="17">
        <v>2103267.65</v>
      </c>
      <c r="R18" s="17">
        <v>106240.74</v>
      </c>
      <c r="S18" s="17">
        <v>0</v>
      </c>
      <c r="T18" s="17">
        <v>21275.48</v>
      </c>
      <c r="U18" s="17">
        <v>1168512.32</v>
      </c>
      <c r="V18" s="17">
        <v>638708</v>
      </c>
      <c r="W18" s="17">
        <v>24993.22</v>
      </c>
      <c r="X18" s="17">
        <v>66044.259999999995</v>
      </c>
      <c r="Y18" s="17">
        <v>0</v>
      </c>
      <c r="Z18" s="17">
        <v>0.01</v>
      </c>
      <c r="AA18" s="17">
        <v>77493.600000000006</v>
      </c>
      <c r="AB18" s="17">
        <v>0</v>
      </c>
      <c r="AC18" s="17">
        <v>0.02</v>
      </c>
      <c r="AD18" s="17">
        <v>10423418.289999999</v>
      </c>
      <c r="AE18" s="17">
        <v>16709700.83</v>
      </c>
      <c r="AF18" s="17">
        <v>5444870.6399999997</v>
      </c>
      <c r="AG18" s="17">
        <v>3809479.41</v>
      </c>
      <c r="AH18" s="17">
        <v>5165208.7</v>
      </c>
      <c r="AI18" s="17">
        <v>19526714.539999999</v>
      </c>
      <c r="AJ18" s="17">
        <v>0</v>
      </c>
      <c r="AK18" s="17">
        <v>210780</v>
      </c>
      <c r="AL18" s="17">
        <v>-455790.37</v>
      </c>
      <c r="AM18" s="17">
        <v>-7106402.4400000004</v>
      </c>
      <c r="AN18" s="17">
        <v>269129.32</v>
      </c>
      <c r="AO18" s="17">
        <v>269129.32</v>
      </c>
      <c r="AP18" s="17">
        <v>145769.89000000001</v>
      </c>
      <c r="AQ18" s="17">
        <v>297883.5</v>
      </c>
      <c r="AR18" s="17">
        <v>17822.03</v>
      </c>
      <c r="AS18" s="17">
        <v>71695.39</v>
      </c>
      <c r="AT18" s="17">
        <v>28961.919999999998</v>
      </c>
      <c r="AU18" s="17">
        <v>96594.17</v>
      </c>
      <c r="AV18" s="17">
        <v>60000</v>
      </c>
      <c r="AW18" s="17">
        <v>90000</v>
      </c>
      <c r="AX18" s="17">
        <v>38697.94</v>
      </c>
      <c r="AY18" s="17">
        <v>38697.94</v>
      </c>
      <c r="AZ18" s="17">
        <v>288</v>
      </c>
      <c r="BA18" s="17">
        <v>896</v>
      </c>
    </row>
    <row r="19" spans="1:54" s="18" customFormat="1" ht="21.75" customHeight="1" x14ac:dyDescent="0.2">
      <c r="A19" s="9">
        <v>12</v>
      </c>
      <c r="B19" s="10" t="s">
        <v>69</v>
      </c>
      <c r="C19" s="10"/>
      <c r="D19" s="11" t="s">
        <v>70</v>
      </c>
      <c r="E19" s="17">
        <v>22962530.469999999</v>
      </c>
      <c r="F19" s="17">
        <v>2019978.58</v>
      </c>
      <c r="G19" s="17">
        <v>20942551.890000001</v>
      </c>
      <c r="H19" s="17">
        <v>2296253.0699999998</v>
      </c>
      <c r="I19" s="17">
        <v>648837.09</v>
      </c>
      <c r="J19" s="17">
        <v>1647415.98</v>
      </c>
      <c r="K19" s="17">
        <v>111242717.41</v>
      </c>
      <c r="L19" s="17">
        <v>4.84</v>
      </c>
      <c r="M19" s="17">
        <v>10011844.57</v>
      </c>
      <c r="N19" s="17">
        <f t="shared" si="1"/>
        <v>9.0000000027866989</v>
      </c>
      <c r="O19" s="17">
        <v>0.44</v>
      </c>
      <c r="P19" s="17">
        <v>2286903958.73</v>
      </c>
      <c r="Q19" s="17">
        <v>13535319.039999999</v>
      </c>
      <c r="R19" s="17">
        <v>842717.22</v>
      </c>
      <c r="S19" s="17">
        <v>0</v>
      </c>
      <c r="T19" s="17">
        <v>4757915.51</v>
      </c>
      <c r="U19" s="17">
        <v>3356733.88</v>
      </c>
      <c r="V19" s="17">
        <v>3390579.12</v>
      </c>
      <c r="W19" s="17">
        <v>74562.97</v>
      </c>
      <c r="X19" s="17">
        <v>487154.07</v>
      </c>
      <c r="Y19" s="17">
        <v>0</v>
      </c>
      <c r="Z19" s="17">
        <v>101041.42</v>
      </c>
      <c r="AA19" s="17">
        <v>417602.85</v>
      </c>
      <c r="AB19" s="17">
        <v>0</v>
      </c>
      <c r="AC19" s="17">
        <v>107012</v>
      </c>
      <c r="AD19" s="17">
        <v>27834863.66</v>
      </c>
      <c r="AE19" s="17">
        <v>111242717.41</v>
      </c>
      <c r="AF19" s="17">
        <v>4890504.16</v>
      </c>
      <c r="AG19" s="17">
        <v>-1600952.18</v>
      </c>
      <c r="AH19" s="17">
        <v>30747641.5</v>
      </c>
      <c r="AI19" s="17">
        <v>119103204.94</v>
      </c>
      <c r="AJ19" s="17">
        <v>235410.95</v>
      </c>
      <c r="AK19" s="17">
        <v>-6052589.3099999996</v>
      </c>
      <c r="AL19" s="17">
        <v>-7639083.9500000002</v>
      </c>
      <c r="AM19" s="17">
        <v>-206946.04</v>
      </c>
      <c r="AN19" s="17">
        <v>-399609</v>
      </c>
      <c r="AO19" s="17">
        <v>0</v>
      </c>
      <c r="AP19" s="17">
        <v>522215.35</v>
      </c>
      <c r="AQ19" s="17">
        <v>2019978.58</v>
      </c>
      <c r="AR19" s="17">
        <v>160277.69</v>
      </c>
      <c r="AS19" s="17">
        <v>648837.09</v>
      </c>
      <c r="AT19" s="17">
        <v>107376.07</v>
      </c>
      <c r="AU19" s="17">
        <v>955637.9</v>
      </c>
      <c r="AV19" s="17">
        <v>0</v>
      </c>
      <c r="AW19" s="17">
        <v>160000</v>
      </c>
      <c r="AX19" s="17">
        <v>254243.59</v>
      </c>
      <c r="AY19" s="17">
        <v>254243.59</v>
      </c>
      <c r="AZ19" s="17">
        <v>318</v>
      </c>
      <c r="BA19" s="17">
        <v>1260</v>
      </c>
    </row>
    <row r="20" spans="1:54" s="18" customFormat="1" ht="13.5" customHeight="1" x14ac:dyDescent="0.2">
      <c r="A20" s="9">
        <v>13</v>
      </c>
      <c r="B20" s="10" t="s">
        <v>71</v>
      </c>
      <c r="C20" s="10"/>
      <c r="D20" s="11" t="s">
        <v>72</v>
      </c>
      <c r="E20" s="17">
        <v>5307295.25</v>
      </c>
      <c r="F20" s="17">
        <v>682177.4</v>
      </c>
      <c r="G20" s="17">
        <v>4625117.8499999996</v>
      </c>
      <c r="H20" s="17">
        <v>482481.41</v>
      </c>
      <c r="I20" s="17">
        <v>136687.57999999999</v>
      </c>
      <c r="J20" s="17">
        <v>345793.83</v>
      </c>
      <c r="K20" s="17">
        <v>36051355.960000001</v>
      </c>
      <c r="L20" s="17">
        <v>7.47</v>
      </c>
      <c r="M20" s="17">
        <v>3605135.6</v>
      </c>
      <c r="N20" s="17">
        <f t="shared" si="1"/>
        <v>10.000000011095283</v>
      </c>
      <c r="O20" s="17">
        <v>0.75</v>
      </c>
      <c r="P20" s="17">
        <v>480072566.76999998</v>
      </c>
      <c r="Q20" s="17">
        <v>3571012.02</v>
      </c>
      <c r="R20" s="17">
        <v>231777.43</v>
      </c>
      <c r="S20" s="17">
        <v>0</v>
      </c>
      <c r="T20" s="17">
        <v>768687.11</v>
      </c>
      <c r="U20" s="17">
        <v>988976.82</v>
      </c>
      <c r="V20" s="17">
        <v>1222709</v>
      </c>
      <c r="W20" s="17">
        <v>29024.22</v>
      </c>
      <c r="X20" s="17">
        <v>163475.04999999999</v>
      </c>
      <c r="Y20" s="17">
        <v>0</v>
      </c>
      <c r="Z20" s="17">
        <v>10256.469999999999</v>
      </c>
      <c r="AA20" s="17">
        <v>156105.92000000001</v>
      </c>
      <c r="AB20" s="17">
        <v>0</v>
      </c>
      <c r="AC20" s="17">
        <v>0</v>
      </c>
      <c r="AD20" s="17">
        <v>6126704.54</v>
      </c>
      <c r="AE20" s="17">
        <v>36051355.960000001</v>
      </c>
      <c r="AF20" s="17">
        <v>-983656.44</v>
      </c>
      <c r="AG20" s="17">
        <v>-1482200.81</v>
      </c>
      <c r="AH20" s="17">
        <v>10292770.18</v>
      </c>
      <c r="AI20" s="17">
        <v>41213760.170000002</v>
      </c>
      <c r="AJ20" s="17">
        <v>194087.69</v>
      </c>
      <c r="AK20" s="17">
        <v>1066828.54</v>
      </c>
      <c r="AL20" s="17">
        <v>-3376218.59</v>
      </c>
      <c r="AM20" s="17">
        <v>-4757482.4400000004</v>
      </c>
      <c r="AN20" s="17">
        <v>-278.3</v>
      </c>
      <c r="AO20" s="17">
        <v>10450.5</v>
      </c>
      <c r="AP20" s="17">
        <v>212761.95</v>
      </c>
      <c r="AQ20" s="17">
        <v>682177.4</v>
      </c>
      <c r="AR20" s="17">
        <v>33974.92</v>
      </c>
      <c r="AS20" s="17">
        <v>136687.57999999999</v>
      </c>
      <c r="AT20" s="17">
        <v>60400.44</v>
      </c>
      <c r="AU20" s="17">
        <v>337737.23</v>
      </c>
      <c r="AV20" s="17">
        <v>65000</v>
      </c>
      <c r="AW20" s="17">
        <v>153000</v>
      </c>
      <c r="AX20" s="17">
        <v>53034.59</v>
      </c>
      <c r="AY20" s="17">
        <v>53034.59</v>
      </c>
      <c r="AZ20" s="17">
        <v>352</v>
      </c>
      <c r="BA20" s="17">
        <v>1718</v>
      </c>
    </row>
    <row r="21" spans="1:54" s="18" customFormat="1" ht="21.75" customHeight="1" x14ac:dyDescent="0.2">
      <c r="A21" s="9">
        <v>14</v>
      </c>
      <c r="B21" s="10" t="s">
        <v>73</v>
      </c>
      <c r="C21" s="10"/>
      <c r="D21" s="11" t="s">
        <v>74</v>
      </c>
      <c r="E21" s="17">
        <v>5711326.5</v>
      </c>
      <c r="F21" s="17">
        <v>452329.42</v>
      </c>
      <c r="G21" s="17">
        <v>5258997.08</v>
      </c>
      <c r="H21" s="17">
        <v>519211.5</v>
      </c>
      <c r="I21" s="17">
        <v>148195.5</v>
      </c>
      <c r="J21" s="17">
        <v>371016</v>
      </c>
      <c r="K21" s="17">
        <v>31884087.420000002</v>
      </c>
      <c r="L21" s="17">
        <v>6.14</v>
      </c>
      <c r="M21" s="17">
        <v>3188408.74</v>
      </c>
      <c r="N21" s="17">
        <f t="shared" si="1"/>
        <v>9.999999993727279</v>
      </c>
      <c r="O21" s="17">
        <v>0.61</v>
      </c>
      <c r="P21" s="17">
        <v>515282074.75</v>
      </c>
      <c r="Q21" s="17">
        <v>6112776.3099999996</v>
      </c>
      <c r="R21" s="17">
        <v>475734.43</v>
      </c>
      <c r="S21" s="17">
        <v>0</v>
      </c>
      <c r="T21" s="17">
        <v>8123.31</v>
      </c>
      <c r="U21" s="17">
        <v>2015997.22</v>
      </c>
      <c r="V21" s="17">
        <v>2843666</v>
      </c>
      <c r="W21" s="17">
        <v>40435.769999999997</v>
      </c>
      <c r="X21" s="17">
        <v>303381.40999999997</v>
      </c>
      <c r="Y21" s="17">
        <v>0</v>
      </c>
      <c r="Z21" s="17">
        <v>0</v>
      </c>
      <c r="AA21" s="17">
        <v>401299.45</v>
      </c>
      <c r="AB21" s="17">
        <v>0</v>
      </c>
      <c r="AC21" s="17">
        <v>24138.720000000001</v>
      </c>
      <c r="AD21" s="17">
        <v>5102118.46</v>
      </c>
      <c r="AE21" s="17">
        <v>31884087.420000002</v>
      </c>
      <c r="AF21" s="17">
        <v>-40007.96</v>
      </c>
      <c r="AG21" s="17">
        <v>-399599.71</v>
      </c>
      <c r="AH21" s="17">
        <v>9658053.2300000004</v>
      </c>
      <c r="AI21" s="17">
        <v>39959305.590000004</v>
      </c>
      <c r="AJ21" s="17">
        <v>0</v>
      </c>
      <c r="AK21" s="17">
        <v>0</v>
      </c>
      <c r="AL21" s="17">
        <v>-4515926.8099999996</v>
      </c>
      <c r="AM21" s="17">
        <v>-7675618.46</v>
      </c>
      <c r="AN21" s="17">
        <v>0</v>
      </c>
      <c r="AO21" s="17">
        <v>0</v>
      </c>
      <c r="AP21" s="17">
        <v>128124.55</v>
      </c>
      <c r="AQ21" s="17">
        <v>452329.42</v>
      </c>
      <c r="AR21" s="17">
        <v>36525.25</v>
      </c>
      <c r="AS21" s="17">
        <v>148195.5</v>
      </c>
      <c r="AT21" s="17">
        <v>16375.3</v>
      </c>
      <c r="AU21" s="17">
        <v>143311.92000000001</v>
      </c>
      <c r="AV21" s="17">
        <v>0</v>
      </c>
      <c r="AW21" s="17">
        <v>84960</v>
      </c>
      <c r="AX21" s="17">
        <v>75000</v>
      </c>
      <c r="AY21" s="17">
        <v>75000</v>
      </c>
      <c r="AZ21" s="17">
        <v>224</v>
      </c>
      <c r="BA21" s="17">
        <v>862</v>
      </c>
    </row>
    <row r="22" spans="1:54" s="18" customFormat="1" ht="13.5" customHeight="1" x14ac:dyDescent="0.2">
      <c r="A22" s="9">
        <v>15</v>
      </c>
      <c r="B22" s="10" t="s">
        <v>75</v>
      </c>
      <c r="C22" s="10"/>
      <c r="D22" s="11" t="s">
        <v>76</v>
      </c>
      <c r="E22" s="17">
        <v>264077.21000000002</v>
      </c>
      <c r="F22" s="17">
        <v>122550.64</v>
      </c>
      <c r="G22" s="17">
        <v>141526.57</v>
      </c>
      <c r="H22" s="17">
        <v>24007.02</v>
      </c>
      <c r="I22" s="17">
        <v>6966.92</v>
      </c>
      <c r="J22" s="17">
        <v>17040.099999999999</v>
      </c>
      <c r="K22" s="17">
        <v>1227209.4099999999</v>
      </c>
      <c r="L22" s="17">
        <v>5.1100000000000003</v>
      </c>
      <c r="M22" s="17">
        <v>122720.94</v>
      </c>
      <c r="N22" s="17">
        <f t="shared" si="1"/>
        <v>9.999999918514316</v>
      </c>
      <c r="O22" s="17">
        <v>0.51</v>
      </c>
      <c r="P22" s="17">
        <v>23621224.32</v>
      </c>
      <c r="Q22" s="17">
        <v>515112.62</v>
      </c>
      <c r="R22" s="17">
        <v>613.70000000000005</v>
      </c>
      <c r="S22" s="17">
        <v>0</v>
      </c>
      <c r="T22" s="17">
        <v>449050.5</v>
      </c>
      <c r="U22" s="17">
        <v>25348.91</v>
      </c>
      <c r="V22" s="17">
        <v>26400</v>
      </c>
      <c r="W22" s="17">
        <v>436.91</v>
      </c>
      <c r="X22" s="17">
        <v>12650.83</v>
      </c>
      <c r="Y22" s="17">
        <v>0</v>
      </c>
      <c r="Z22" s="17">
        <v>0</v>
      </c>
      <c r="AA22" s="17">
        <v>611.77</v>
      </c>
      <c r="AB22" s="17">
        <v>0</v>
      </c>
      <c r="AC22" s="17">
        <v>0</v>
      </c>
      <c r="AD22" s="17">
        <v>378449.97</v>
      </c>
      <c r="AE22" s="17">
        <v>1227209.4099999999</v>
      </c>
      <c r="AF22" s="17">
        <v>-73970.460000000006</v>
      </c>
      <c r="AG22" s="17">
        <v>-230814.88</v>
      </c>
      <c r="AH22" s="17">
        <v>386393.3</v>
      </c>
      <c r="AI22" s="17">
        <v>1684187.98</v>
      </c>
      <c r="AJ22" s="17">
        <v>0</v>
      </c>
      <c r="AK22" s="17">
        <v>0</v>
      </c>
      <c r="AL22" s="17">
        <v>66027.13</v>
      </c>
      <c r="AM22" s="17">
        <v>-226163.69</v>
      </c>
      <c r="AN22" s="17">
        <v>0</v>
      </c>
      <c r="AO22" s="17">
        <v>0</v>
      </c>
      <c r="AP22" s="17">
        <v>15562.38</v>
      </c>
      <c r="AQ22" s="17">
        <v>122550.64</v>
      </c>
      <c r="AR22" s="17">
        <v>1747.85</v>
      </c>
      <c r="AS22" s="17">
        <v>6966.92</v>
      </c>
      <c r="AT22" s="17">
        <v>10110.02</v>
      </c>
      <c r="AU22" s="17">
        <v>50967.21</v>
      </c>
      <c r="AV22" s="17">
        <v>0</v>
      </c>
      <c r="AW22" s="17">
        <v>60000</v>
      </c>
      <c r="AX22" s="17">
        <v>3384.51</v>
      </c>
      <c r="AY22" s="17">
        <v>3384.51</v>
      </c>
      <c r="AZ22" s="17">
        <v>320</v>
      </c>
      <c r="BA22" s="17">
        <v>1232</v>
      </c>
    </row>
    <row r="23" spans="1:54" s="18" customFormat="1" ht="13.5" customHeight="1" x14ac:dyDescent="0.2">
      <c r="A23" s="9">
        <v>16</v>
      </c>
      <c r="B23" s="10" t="s">
        <v>77</v>
      </c>
      <c r="C23" s="10"/>
      <c r="D23" s="11" t="s">
        <v>78</v>
      </c>
      <c r="E23" s="17">
        <v>8172938.5</v>
      </c>
      <c r="F23" s="17">
        <v>621253.15</v>
      </c>
      <c r="G23" s="17">
        <v>7551685.3499999996</v>
      </c>
      <c r="H23" s="17">
        <v>742994.4</v>
      </c>
      <c r="I23" s="17">
        <v>219316.08</v>
      </c>
      <c r="J23" s="17">
        <v>523678.32</v>
      </c>
      <c r="K23" s="17">
        <v>46833760.490000002</v>
      </c>
      <c r="L23" s="17">
        <v>6.3</v>
      </c>
      <c r="M23" s="17">
        <v>4683376.05</v>
      </c>
      <c r="N23" s="17">
        <f t="shared" si="1"/>
        <v>10.000000002135211</v>
      </c>
      <c r="O23" s="17">
        <v>0.63</v>
      </c>
      <c r="P23" s="17">
        <v>726282897.97000003</v>
      </c>
      <c r="Q23" s="17">
        <v>22993232.210000001</v>
      </c>
      <c r="R23" s="17">
        <v>1532891.73</v>
      </c>
      <c r="S23" s="17">
        <v>2148.04</v>
      </c>
      <c r="T23" s="17">
        <v>10804706.449999999</v>
      </c>
      <c r="U23" s="17">
        <v>6722375.4100000001</v>
      </c>
      <c r="V23" s="17">
        <v>3097394</v>
      </c>
      <c r="W23" s="17">
        <v>76817.39</v>
      </c>
      <c r="X23" s="17">
        <v>318482.78999999998</v>
      </c>
      <c r="Y23" s="17">
        <v>0.18</v>
      </c>
      <c r="Z23" s="17">
        <v>42847.58</v>
      </c>
      <c r="AA23" s="17">
        <v>360998.6</v>
      </c>
      <c r="AB23" s="17">
        <v>0</v>
      </c>
      <c r="AC23" s="17">
        <v>34570.04</v>
      </c>
      <c r="AD23" s="17">
        <v>3915894.23</v>
      </c>
      <c r="AE23" s="17">
        <v>46833760.490000002</v>
      </c>
      <c r="AF23" s="17">
        <v>-97403.47</v>
      </c>
      <c r="AG23" s="17">
        <v>-3441084.87</v>
      </c>
      <c r="AH23" s="17">
        <v>14032405.43</v>
      </c>
      <c r="AI23" s="17">
        <v>57235746.549999997</v>
      </c>
      <c r="AJ23" s="17">
        <v>0</v>
      </c>
      <c r="AK23" s="17">
        <v>365578.08</v>
      </c>
      <c r="AL23" s="17">
        <v>-10019107.73</v>
      </c>
      <c r="AM23" s="17">
        <v>-7326479.2699999996</v>
      </c>
      <c r="AN23" s="17">
        <v>0</v>
      </c>
      <c r="AO23" s="17">
        <v>0</v>
      </c>
      <c r="AP23" s="17">
        <v>264258.17</v>
      </c>
      <c r="AQ23" s="17">
        <v>621253.15</v>
      </c>
      <c r="AR23" s="17">
        <v>55906.39</v>
      </c>
      <c r="AS23" s="17">
        <v>219316.08</v>
      </c>
      <c r="AT23" s="17">
        <v>52185.55</v>
      </c>
      <c r="AU23" s="17">
        <v>214636.63</v>
      </c>
      <c r="AV23" s="17">
        <v>45000</v>
      </c>
      <c r="AW23" s="17">
        <v>75000</v>
      </c>
      <c r="AX23" s="17">
        <v>110782.23</v>
      </c>
      <c r="AY23" s="17">
        <v>110933.44</v>
      </c>
      <c r="AZ23" s="17">
        <v>384</v>
      </c>
      <c r="BA23" s="17">
        <v>1367</v>
      </c>
    </row>
    <row r="24" spans="1:54" s="18" customFormat="1" ht="13.5" customHeight="1" x14ac:dyDescent="0.2">
      <c r="A24" s="9">
        <v>17</v>
      </c>
      <c r="B24" s="10" t="s">
        <v>100</v>
      </c>
      <c r="C24" s="10"/>
      <c r="D24" s="11" t="s">
        <v>81</v>
      </c>
      <c r="E24" s="17">
        <v>5113722.37</v>
      </c>
      <c r="F24" s="17">
        <v>506286.52</v>
      </c>
      <c r="G24" s="17">
        <v>4607435.8499999996</v>
      </c>
      <c r="H24" s="17">
        <v>464883.85</v>
      </c>
      <c r="I24" s="17">
        <v>132429.99</v>
      </c>
      <c r="J24" s="17">
        <v>332453.86</v>
      </c>
      <c r="K24" s="17">
        <v>24505729.350000001</v>
      </c>
      <c r="L24" s="17">
        <v>5.27</v>
      </c>
      <c r="M24" s="17">
        <v>2450572.94</v>
      </c>
      <c r="N24" s="17">
        <f t="shared" si="1"/>
        <v>10.000000020403391</v>
      </c>
      <c r="O24" s="17">
        <v>0.53</v>
      </c>
      <c r="P24" s="17">
        <v>461958418.18000001</v>
      </c>
      <c r="Q24" s="17">
        <v>4297603.1100000003</v>
      </c>
      <c r="R24" s="17">
        <v>136794.79</v>
      </c>
      <c r="S24" s="17">
        <v>0</v>
      </c>
      <c r="T24" s="17">
        <v>1345812.66</v>
      </c>
      <c r="U24" s="17">
        <v>1423995.74</v>
      </c>
      <c r="V24" s="17">
        <v>986182</v>
      </c>
      <c r="W24" s="17">
        <v>41673.269999999997</v>
      </c>
      <c r="X24" s="17">
        <v>146216.84</v>
      </c>
      <c r="Y24" s="17">
        <v>0.08</v>
      </c>
      <c r="Z24" s="17">
        <v>0</v>
      </c>
      <c r="AA24" s="17">
        <v>216927.73</v>
      </c>
      <c r="AB24" s="17">
        <v>0</v>
      </c>
      <c r="AC24" s="17">
        <v>0</v>
      </c>
      <c r="AD24" s="17">
        <v>8035104.1600000001</v>
      </c>
      <c r="AE24" s="17">
        <v>24505729.350000001</v>
      </c>
      <c r="AF24" s="17">
        <v>0</v>
      </c>
      <c r="AG24" s="17">
        <v>-415447.78</v>
      </c>
      <c r="AH24" s="17">
        <v>8271784</v>
      </c>
      <c r="AI24" s="17">
        <v>32884752.719999999</v>
      </c>
      <c r="AJ24" s="17">
        <v>9243.85</v>
      </c>
      <c r="AK24" s="17">
        <v>57221.94</v>
      </c>
      <c r="AL24" s="17">
        <v>-245923.69</v>
      </c>
      <c r="AM24" s="17">
        <v>-8020797.5300000003</v>
      </c>
      <c r="AN24" s="17">
        <v>0</v>
      </c>
      <c r="AO24" s="17">
        <v>0</v>
      </c>
      <c r="AP24" s="17">
        <v>105304.46</v>
      </c>
      <c r="AQ24" s="17">
        <v>506286.52</v>
      </c>
      <c r="AR24" s="17">
        <v>32643.48</v>
      </c>
      <c r="AS24" s="17">
        <v>132429.99</v>
      </c>
      <c r="AT24" s="17">
        <v>28436.99</v>
      </c>
      <c r="AU24" s="17">
        <v>224481.65</v>
      </c>
      <c r="AV24" s="17">
        <v>43999.99</v>
      </c>
      <c r="AW24" s="17">
        <v>83999.99</v>
      </c>
      <c r="AX24" s="17">
        <v>0</v>
      </c>
      <c r="AY24" s="17">
        <v>64512.89</v>
      </c>
      <c r="AZ24" s="17">
        <v>224</v>
      </c>
      <c r="BA24" s="17">
        <v>862</v>
      </c>
    </row>
    <row r="25" spans="1:54" s="18" customFormat="1" ht="13.5" customHeight="1" x14ac:dyDescent="0.2">
      <c r="A25" s="9">
        <v>18</v>
      </c>
      <c r="B25" s="10" t="s">
        <v>79</v>
      </c>
      <c r="C25" s="10"/>
      <c r="D25" s="11" t="s">
        <v>80</v>
      </c>
      <c r="E25" s="17">
        <v>2255437.83</v>
      </c>
      <c r="F25" s="17">
        <v>252904.95</v>
      </c>
      <c r="G25" s="17">
        <v>2002532.88</v>
      </c>
      <c r="H25" s="17">
        <v>225543.76</v>
      </c>
      <c r="I25" s="17">
        <v>63184.13</v>
      </c>
      <c r="J25" s="17">
        <v>162359.63</v>
      </c>
      <c r="K25" s="17">
        <v>13467126.99</v>
      </c>
      <c r="L25" s="17">
        <v>5.97</v>
      </c>
      <c r="M25" s="17">
        <v>1212041.43</v>
      </c>
      <c r="N25" s="17">
        <f t="shared" si="1"/>
        <v>9.0000000066829386</v>
      </c>
      <c r="O25" s="17">
        <v>0.54</v>
      </c>
      <c r="P25" s="17">
        <v>225148424.33000001</v>
      </c>
      <c r="Q25" s="17">
        <v>634447.86</v>
      </c>
      <c r="R25" s="17">
        <v>23013.759999999998</v>
      </c>
      <c r="S25" s="17">
        <v>0</v>
      </c>
      <c r="T25" s="17">
        <v>25249.439999999999</v>
      </c>
      <c r="U25" s="17">
        <v>316446.93</v>
      </c>
      <c r="V25" s="17">
        <v>177200</v>
      </c>
      <c r="W25" s="17">
        <v>8868.9599999999991</v>
      </c>
      <c r="X25" s="17">
        <v>14895.28</v>
      </c>
      <c r="Y25" s="17">
        <v>0</v>
      </c>
      <c r="Z25" s="17">
        <v>0</v>
      </c>
      <c r="AA25" s="17">
        <v>33749.64</v>
      </c>
      <c r="AB25" s="17">
        <v>0</v>
      </c>
      <c r="AC25" s="17">
        <v>35023.85</v>
      </c>
      <c r="AD25" s="17">
        <v>2946341.61</v>
      </c>
      <c r="AE25" s="17">
        <v>13467126.99</v>
      </c>
      <c r="AF25" s="17">
        <v>-64449</v>
      </c>
      <c r="AG25" s="17">
        <v>1955526.18</v>
      </c>
      <c r="AH25" s="17">
        <v>4432596</v>
      </c>
      <c r="AI25" s="17">
        <v>16023747.34</v>
      </c>
      <c r="AJ25" s="17">
        <v>31817.51</v>
      </c>
      <c r="AK25" s="17">
        <v>1523965</v>
      </c>
      <c r="AL25" s="17">
        <v>-1453622.9</v>
      </c>
      <c r="AM25" s="17">
        <v>-6036111.5300000003</v>
      </c>
      <c r="AN25" s="17">
        <v>0</v>
      </c>
      <c r="AO25" s="17">
        <v>0</v>
      </c>
      <c r="AP25" s="17">
        <v>69208.78</v>
      </c>
      <c r="AQ25" s="17">
        <v>252904.95</v>
      </c>
      <c r="AR25" s="17">
        <v>15717.05</v>
      </c>
      <c r="AS25" s="17">
        <v>63184.13</v>
      </c>
      <c r="AT25" s="17">
        <v>22195.45</v>
      </c>
      <c r="AU25" s="17">
        <v>100897.96</v>
      </c>
      <c r="AV25" s="17">
        <v>0</v>
      </c>
      <c r="AW25" s="17">
        <v>57500</v>
      </c>
      <c r="AX25" s="17">
        <v>31296.28</v>
      </c>
      <c r="AY25" s="17">
        <v>31322.86</v>
      </c>
      <c r="AZ25" s="17">
        <v>0</v>
      </c>
      <c r="BA25" s="17">
        <v>0</v>
      </c>
    </row>
    <row r="26" spans="1:54" s="18" customFormat="1" ht="13.5" customHeight="1" x14ac:dyDescent="0.2">
      <c r="A26" s="9">
        <v>19</v>
      </c>
      <c r="B26" s="10" t="s">
        <v>82</v>
      </c>
      <c r="C26" s="10"/>
      <c r="D26" s="11" t="s">
        <v>83</v>
      </c>
      <c r="E26" s="17">
        <v>10662426.57</v>
      </c>
      <c r="F26" s="17">
        <v>959480.67</v>
      </c>
      <c r="G26" s="17">
        <v>9702945.9000000004</v>
      </c>
      <c r="H26" s="17">
        <v>1066242.6599999999</v>
      </c>
      <c r="I26" s="17">
        <v>299015.38</v>
      </c>
      <c r="J26" s="17">
        <v>767227.28</v>
      </c>
      <c r="K26" s="17">
        <v>67434756.569999993</v>
      </c>
      <c r="L26" s="17">
        <v>6.32</v>
      </c>
      <c r="M26" s="17">
        <v>6069128.0899999999</v>
      </c>
      <c r="N26" s="17">
        <f t="shared" si="1"/>
        <v>8.9999999980722105</v>
      </c>
      <c r="O26" s="17">
        <v>0.56999999999999995</v>
      </c>
      <c r="P26" s="17">
        <v>1064738454.4299999</v>
      </c>
      <c r="Q26" s="17">
        <v>2405619.0499999998</v>
      </c>
      <c r="R26" s="17">
        <v>183597.73</v>
      </c>
      <c r="S26" s="17">
        <v>0</v>
      </c>
      <c r="T26" s="17">
        <v>12805.73</v>
      </c>
      <c r="U26" s="17">
        <v>935516.34</v>
      </c>
      <c r="V26" s="17">
        <v>886900</v>
      </c>
      <c r="W26" s="17">
        <v>0</v>
      </c>
      <c r="X26" s="17">
        <v>141199.38</v>
      </c>
      <c r="Y26" s="17">
        <v>0</v>
      </c>
      <c r="Z26" s="17">
        <v>0</v>
      </c>
      <c r="AA26" s="17">
        <v>150242.03</v>
      </c>
      <c r="AB26" s="17">
        <v>0</v>
      </c>
      <c r="AC26" s="17">
        <v>95357.84</v>
      </c>
      <c r="AD26" s="17">
        <v>16638117.24</v>
      </c>
      <c r="AE26" s="17">
        <v>67434756.569999993</v>
      </c>
      <c r="AF26" s="17">
        <v>-222811.93</v>
      </c>
      <c r="AG26" s="17">
        <v>1400072.67</v>
      </c>
      <c r="AH26" s="17">
        <v>20269981.07</v>
      </c>
      <c r="AI26" s="17">
        <v>81387021.870000005</v>
      </c>
      <c r="AJ26" s="17">
        <v>1429301.06</v>
      </c>
      <c r="AK26" s="17">
        <v>5147714.58</v>
      </c>
      <c r="AL26" s="17">
        <v>-4832153.76</v>
      </c>
      <c r="AM26" s="17">
        <v>-20500052.550000001</v>
      </c>
      <c r="AN26" s="17">
        <v>-6199.2</v>
      </c>
      <c r="AO26" s="17">
        <v>0</v>
      </c>
      <c r="AP26" s="17">
        <v>251560.92</v>
      </c>
      <c r="AQ26" s="17">
        <v>959480.67</v>
      </c>
      <c r="AR26" s="17">
        <v>74108.259999999995</v>
      </c>
      <c r="AS26" s="17">
        <v>299015.38</v>
      </c>
      <c r="AT26" s="17">
        <v>129228.66</v>
      </c>
      <c r="AU26" s="17">
        <v>446189.78</v>
      </c>
      <c r="AV26" s="17">
        <v>48000</v>
      </c>
      <c r="AW26" s="17">
        <v>88000</v>
      </c>
      <c r="AX26" s="17">
        <v>0</v>
      </c>
      <c r="AY26" s="17">
        <v>125443.51</v>
      </c>
      <c r="AZ26" s="17">
        <v>224</v>
      </c>
      <c r="BA26" s="17">
        <v>832</v>
      </c>
    </row>
    <row r="27" spans="1:54" s="18" customFormat="1" ht="13.5" customHeight="1" x14ac:dyDescent="0.2">
      <c r="A27" s="9">
        <v>20</v>
      </c>
      <c r="B27" s="10" t="s">
        <v>84</v>
      </c>
      <c r="C27" s="10"/>
      <c r="D27" s="11" t="s">
        <v>85</v>
      </c>
      <c r="E27" s="17">
        <v>1753295.38</v>
      </c>
      <c r="F27" s="17">
        <v>340493.31</v>
      </c>
      <c r="G27" s="17">
        <v>1412802.07</v>
      </c>
      <c r="H27" s="17">
        <v>159390.5</v>
      </c>
      <c r="I27" s="17">
        <v>54361.77</v>
      </c>
      <c r="J27" s="17">
        <v>105028.73</v>
      </c>
      <c r="K27" s="17">
        <v>6330447.79</v>
      </c>
      <c r="L27" s="17">
        <v>3.96</v>
      </c>
      <c r="M27" s="17">
        <v>633044.78</v>
      </c>
      <c r="N27" s="17">
        <f t="shared" si="1"/>
        <v>10.000000015796671</v>
      </c>
      <c r="O27" s="17">
        <v>0.4</v>
      </c>
      <c r="P27" s="17">
        <v>144347113.41999999</v>
      </c>
      <c r="Q27" s="17">
        <v>20042773.210000001</v>
      </c>
      <c r="R27" s="17">
        <v>225382.68</v>
      </c>
      <c r="S27" s="17">
        <v>0</v>
      </c>
      <c r="T27" s="17">
        <v>15540589.640000001</v>
      </c>
      <c r="U27" s="17">
        <v>3558556.44</v>
      </c>
      <c r="V27" s="17">
        <v>515576</v>
      </c>
      <c r="W27" s="17">
        <v>1483.91</v>
      </c>
      <c r="X27" s="17">
        <v>128176.23</v>
      </c>
      <c r="Y27" s="17">
        <v>0</v>
      </c>
      <c r="Z27" s="17">
        <v>0</v>
      </c>
      <c r="AA27" s="17">
        <v>73008.31</v>
      </c>
      <c r="AB27" s="17">
        <v>0</v>
      </c>
      <c r="AC27" s="17">
        <v>0</v>
      </c>
      <c r="AD27" s="17">
        <v>3237252.71</v>
      </c>
      <c r="AE27" s="17">
        <v>6330447.79</v>
      </c>
      <c r="AF27" s="17">
        <v>-53335.86</v>
      </c>
      <c r="AG27" s="17">
        <v>-123352.32000000001</v>
      </c>
      <c r="AH27" s="17">
        <v>3003906.97</v>
      </c>
      <c r="AI27" s="17">
        <v>10222579.73</v>
      </c>
      <c r="AJ27" s="17">
        <v>7048266.0800000001</v>
      </c>
      <c r="AK27" s="17">
        <v>7054347.4500000002</v>
      </c>
      <c r="AL27" s="17">
        <v>-6799060.0800000001</v>
      </c>
      <c r="AM27" s="17">
        <v>-10860602.67</v>
      </c>
      <c r="AN27" s="17">
        <v>37475.599999999999</v>
      </c>
      <c r="AO27" s="17">
        <v>37475.599999999999</v>
      </c>
      <c r="AP27" s="17">
        <v>126624.83</v>
      </c>
      <c r="AQ27" s="17">
        <v>340493.31</v>
      </c>
      <c r="AR27" s="17">
        <v>15110.49</v>
      </c>
      <c r="AS27" s="17">
        <v>54361.77</v>
      </c>
      <c r="AT27" s="17">
        <v>42180.02</v>
      </c>
      <c r="AU27" s="17">
        <v>180219.22</v>
      </c>
      <c r="AV27" s="17">
        <v>43000</v>
      </c>
      <c r="AW27" s="17">
        <v>79000</v>
      </c>
      <c r="AX27" s="17">
        <v>26014.32</v>
      </c>
      <c r="AY27" s="17">
        <v>26014.32</v>
      </c>
      <c r="AZ27" s="17">
        <v>320</v>
      </c>
      <c r="BA27" s="17">
        <v>898</v>
      </c>
    </row>
    <row r="28" spans="1:54" s="18" customFormat="1" ht="13.5" customHeight="1" x14ac:dyDescent="0.2">
      <c r="A28" s="9">
        <v>21</v>
      </c>
      <c r="B28" s="10" t="s">
        <v>86</v>
      </c>
      <c r="C28" s="10"/>
      <c r="D28" s="11" t="s">
        <v>87</v>
      </c>
      <c r="E28" s="17">
        <v>25038430.170000002</v>
      </c>
      <c r="F28" s="17">
        <v>2278366.89</v>
      </c>
      <c r="G28" s="17">
        <v>22760063.280000001</v>
      </c>
      <c r="H28" s="17">
        <v>2503843</v>
      </c>
      <c r="I28" s="17">
        <v>776351.84</v>
      </c>
      <c r="J28" s="17">
        <v>1727491.16</v>
      </c>
      <c r="K28" s="17">
        <v>127674320.92</v>
      </c>
      <c r="L28" s="17">
        <v>5.0999999999999996</v>
      </c>
      <c r="M28" s="17">
        <v>8937202.4600000009</v>
      </c>
      <c r="N28" s="17">
        <f t="shared" si="1"/>
        <v>6.9999999965537327</v>
      </c>
      <c r="O28" s="17">
        <v>0.36</v>
      </c>
      <c r="P28" s="17">
        <v>2499299986.4099998</v>
      </c>
      <c r="Q28" s="17">
        <v>7249283.4699999997</v>
      </c>
      <c r="R28" s="17">
        <v>839613.57</v>
      </c>
      <c r="S28" s="17">
        <v>3.57</v>
      </c>
      <c r="T28" s="17">
        <v>213448.41</v>
      </c>
      <c r="U28" s="17">
        <v>1441737.09</v>
      </c>
      <c r="V28" s="17">
        <v>3187920.24</v>
      </c>
      <c r="W28" s="17">
        <v>91111.82</v>
      </c>
      <c r="X28" s="17">
        <v>696467.92</v>
      </c>
      <c r="Y28" s="17">
        <v>0</v>
      </c>
      <c r="Z28" s="17">
        <v>153351.32999999999</v>
      </c>
      <c r="AA28" s="17">
        <v>622563.56999999995</v>
      </c>
      <c r="AB28" s="17">
        <v>0</v>
      </c>
      <c r="AC28" s="17">
        <v>3065.95</v>
      </c>
      <c r="AD28" s="17">
        <v>45420119.850000001</v>
      </c>
      <c r="AE28" s="17">
        <v>127674320.92</v>
      </c>
      <c r="AF28" s="17">
        <v>3022506.03</v>
      </c>
      <c r="AG28" s="17">
        <v>7259307.7199999997</v>
      </c>
      <c r="AH28" s="17">
        <v>46889550.630000003</v>
      </c>
      <c r="AI28" s="17">
        <v>180693507.03999999</v>
      </c>
      <c r="AJ28" s="17">
        <v>0</v>
      </c>
      <c r="AK28" s="17">
        <v>0</v>
      </c>
      <c r="AL28" s="17">
        <v>-4505154.3099999996</v>
      </c>
      <c r="AM28" s="17">
        <v>-60277874.340000004</v>
      </c>
      <c r="AN28" s="17">
        <v>13217.5</v>
      </c>
      <c r="AO28" s="17">
        <v>-619.5</v>
      </c>
      <c r="AP28" s="17">
        <v>690534.18</v>
      </c>
      <c r="AQ28" s="17">
        <v>2278366.89</v>
      </c>
      <c r="AR28" s="17">
        <v>169222.57</v>
      </c>
      <c r="AS28" s="17">
        <v>776351.84</v>
      </c>
      <c r="AT28" s="17">
        <v>129177.61</v>
      </c>
      <c r="AU28" s="17">
        <v>1017033.05</v>
      </c>
      <c r="AV28" s="17">
        <v>0</v>
      </c>
      <c r="AW28" s="17">
        <v>92000</v>
      </c>
      <c r="AX28" s="17">
        <v>391750</v>
      </c>
      <c r="AY28" s="17">
        <v>391750</v>
      </c>
      <c r="AZ28" s="17">
        <v>384</v>
      </c>
      <c r="BA28" s="17">
        <v>1232</v>
      </c>
    </row>
    <row r="29" spans="1:54" s="18" customFormat="1" ht="13.5" customHeight="1" x14ac:dyDescent="0.2">
      <c r="A29" s="9">
        <v>22</v>
      </c>
      <c r="B29" s="10" t="s">
        <v>88</v>
      </c>
      <c r="C29" s="10"/>
      <c r="D29" s="11" t="s">
        <v>89</v>
      </c>
      <c r="E29" s="17">
        <v>95470058.849999994</v>
      </c>
      <c r="F29" s="17">
        <v>7691002.7699999996</v>
      </c>
      <c r="G29" s="17">
        <v>87779056.079999998</v>
      </c>
      <c r="H29" s="17">
        <v>8679096.25</v>
      </c>
      <c r="I29" s="17">
        <v>2456964.09</v>
      </c>
      <c r="J29" s="17">
        <v>6222132.1600000001</v>
      </c>
      <c r="K29" s="17">
        <v>382937890.49000001</v>
      </c>
      <c r="L29" s="17">
        <v>4.41</v>
      </c>
      <c r="M29" s="17">
        <v>38293789.049999997</v>
      </c>
      <c r="N29" s="17">
        <f t="shared" si="1"/>
        <v>10.000000000261137</v>
      </c>
      <c r="O29" s="17">
        <v>0.44</v>
      </c>
      <c r="P29" s="17">
        <v>8632652074.7700005</v>
      </c>
      <c r="Q29" s="17">
        <v>68937477.739999995</v>
      </c>
      <c r="R29" s="17">
        <v>2770597.71</v>
      </c>
      <c r="S29" s="17">
        <v>0</v>
      </c>
      <c r="T29" s="17">
        <v>13904741.59</v>
      </c>
      <c r="U29" s="17">
        <v>28600653.489999998</v>
      </c>
      <c r="V29" s="17">
        <v>17262264.350000001</v>
      </c>
      <c r="W29" s="17">
        <v>680977.73</v>
      </c>
      <c r="X29" s="17">
        <v>2265855.4</v>
      </c>
      <c r="Y29" s="17">
        <v>0.14000000000000001</v>
      </c>
      <c r="Z29" s="17">
        <v>363266.27</v>
      </c>
      <c r="AA29" s="17">
        <v>2476389.65</v>
      </c>
      <c r="AB29" s="17">
        <v>453232.69</v>
      </c>
      <c r="AC29" s="17">
        <v>159498.72</v>
      </c>
      <c r="AD29" s="17">
        <v>111274792.55</v>
      </c>
      <c r="AE29" s="17">
        <v>382937890.49000001</v>
      </c>
      <c r="AF29" s="17">
        <v>-16515020.65</v>
      </c>
      <c r="AG29" s="17">
        <v>49069228.960000001</v>
      </c>
      <c r="AH29" s="17">
        <v>176101015.53999999</v>
      </c>
      <c r="AI29" s="17">
        <v>721476577.63</v>
      </c>
      <c r="AJ29" s="17">
        <v>1726568.92</v>
      </c>
      <c r="AK29" s="17">
        <v>4978750.53</v>
      </c>
      <c r="AL29" s="17">
        <v>-50037771.259999998</v>
      </c>
      <c r="AM29" s="17">
        <v>-393428159.13</v>
      </c>
      <c r="AN29" s="17">
        <v>0</v>
      </c>
      <c r="AO29" s="17">
        <v>841492.5</v>
      </c>
      <c r="AP29" s="17">
        <v>1155005.1499999999</v>
      </c>
      <c r="AQ29" s="17">
        <v>7691002.7699999996</v>
      </c>
      <c r="AR29" s="17">
        <v>609000.17000000004</v>
      </c>
      <c r="AS29" s="17">
        <v>2456964.09</v>
      </c>
      <c r="AT29" s="17">
        <v>546004.98</v>
      </c>
      <c r="AU29" s="17">
        <v>3911649.16</v>
      </c>
      <c r="AV29" s="17">
        <v>0</v>
      </c>
      <c r="AW29" s="17">
        <v>90000</v>
      </c>
      <c r="AX29" s="17">
        <v>0</v>
      </c>
      <c r="AY29" s="17">
        <v>1232389.52</v>
      </c>
      <c r="AZ29" s="17">
        <v>0</v>
      </c>
      <c r="BA29" s="17">
        <v>0</v>
      </c>
    </row>
    <row r="30" spans="1:54" s="18" customFormat="1" ht="13.5" customHeight="1" x14ac:dyDescent="0.2">
      <c r="A30" s="9">
        <v>23</v>
      </c>
      <c r="B30" s="10" t="s">
        <v>90</v>
      </c>
      <c r="C30" s="10"/>
      <c r="D30" s="11" t="s">
        <v>91</v>
      </c>
      <c r="E30" s="17">
        <v>30684217.66</v>
      </c>
      <c r="F30" s="17">
        <v>2912793.94</v>
      </c>
      <c r="G30" s="17">
        <v>27771423.719999999</v>
      </c>
      <c r="H30" s="17">
        <v>2789474.32</v>
      </c>
      <c r="I30" s="17">
        <v>804404.08</v>
      </c>
      <c r="J30" s="17">
        <v>1985070.24</v>
      </c>
      <c r="K30" s="17">
        <v>167139518.68000001</v>
      </c>
      <c r="L30" s="17">
        <v>5.99</v>
      </c>
      <c r="M30" s="17">
        <v>16713951.869999999</v>
      </c>
      <c r="N30" s="17">
        <f t="shared" si="1"/>
        <v>10.000000001196604</v>
      </c>
      <c r="O30" s="17">
        <v>0.6</v>
      </c>
      <c r="P30" s="17">
        <v>2754148038.9699998</v>
      </c>
      <c r="Q30" s="17">
        <v>52157188.530000001</v>
      </c>
      <c r="R30" s="17">
        <v>3313462.77</v>
      </c>
      <c r="S30" s="17">
        <v>1.24</v>
      </c>
      <c r="T30" s="17">
        <v>8563009.0199999996</v>
      </c>
      <c r="U30" s="17">
        <v>21620826.859999999</v>
      </c>
      <c r="V30" s="17">
        <v>14181983.470000001</v>
      </c>
      <c r="W30" s="17">
        <v>96431.92</v>
      </c>
      <c r="X30" s="17">
        <v>1856491.11</v>
      </c>
      <c r="Y30" s="17">
        <v>0.26</v>
      </c>
      <c r="Z30" s="17">
        <v>108472.92</v>
      </c>
      <c r="AA30" s="17">
        <v>2172298.9900000002</v>
      </c>
      <c r="AB30" s="17">
        <v>0</v>
      </c>
      <c r="AC30" s="17">
        <v>244209.97</v>
      </c>
      <c r="AD30" s="17">
        <v>57965891.310000002</v>
      </c>
      <c r="AE30" s="17">
        <v>167139518.68000001</v>
      </c>
      <c r="AF30" s="17">
        <v>-323775.37</v>
      </c>
      <c r="AG30" s="17">
        <v>-8916459.8100000005</v>
      </c>
      <c r="AH30" s="17">
        <v>51470276.899999999</v>
      </c>
      <c r="AI30" s="17">
        <v>205529716.19</v>
      </c>
      <c r="AJ30" s="17">
        <v>0</v>
      </c>
      <c r="AK30" s="17">
        <v>0</v>
      </c>
      <c r="AL30" s="17">
        <v>6819389.7800000003</v>
      </c>
      <c r="AM30" s="17">
        <v>-29473737.699999999</v>
      </c>
      <c r="AN30" s="17">
        <v>0</v>
      </c>
      <c r="AO30" s="17">
        <v>0</v>
      </c>
      <c r="AP30" s="17">
        <v>351677.42</v>
      </c>
      <c r="AQ30" s="17">
        <v>2912793.94</v>
      </c>
      <c r="AR30" s="17">
        <v>202947.16</v>
      </c>
      <c r="AS30" s="17">
        <v>804404.08</v>
      </c>
      <c r="AT30" s="17">
        <v>144734.26</v>
      </c>
      <c r="AU30" s="17">
        <v>1356900.09</v>
      </c>
      <c r="AV30" s="17">
        <v>0</v>
      </c>
      <c r="AW30" s="17">
        <v>250800</v>
      </c>
      <c r="AX30" s="17">
        <v>0</v>
      </c>
      <c r="AY30" s="17">
        <v>481590.77</v>
      </c>
      <c r="AZ30" s="17">
        <v>3996</v>
      </c>
      <c r="BA30" s="17">
        <v>19099</v>
      </c>
    </row>
    <row r="31" spans="1:54" s="18" customFormat="1" ht="13.5" customHeight="1" x14ac:dyDescent="0.2">
      <c r="A31" s="9">
        <v>24</v>
      </c>
      <c r="B31" s="10" t="s">
        <v>92</v>
      </c>
      <c r="C31" s="10"/>
      <c r="D31" s="11" t="s">
        <v>93</v>
      </c>
      <c r="E31" s="17">
        <v>49248062.850000001</v>
      </c>
      <c r="F31" s="17">
        <v>3637955.7</v>
      </c>
      <c r="G31" s="17">
        <v>45610107.149999999</v>
      </c>
      <c r="H31" s="17">
        <v>4781365.3099999996</v>
      </c>
      <c r="I31" s="17">
        <v>1348457.74</v>
      </c>
      <c r="J31" s="17">
        <v>3432907.57</v>
      </c>
      <c r="K31" s="17">
        <v>210813607.02000001</v>
      </c>
      <c r="L31" s="17">
        <v>4.41</v>
      </c>
      <c r="M31" s="17">
        <v>19921885.859999999</v>
      </c>
      <c r="N31" s="17">
        <f t="shared" si="1"/>
        <v>9.4499999983919434</v>
      </c>
      <c r="O31" s="17">
        <v>0.42</v>
      </c>
      <c r="P31" s="17">
        <v>4768692335.0900002</v>
      </c>
      <c r="Q31" s="17">
        <v>19379210.07</v>
      </c>
      <c r="R31" s="17">
        <v>1238993.21</v>
      </c>
      <c r="S31" s="17">
        <v>0</v>
      </c>
      <c r="T31" s="17">
        <v>2459197.2400000002</v>
      </c>
      <c r="U31" s="17">
        <v>6629738.5899999999</v>
      </c>
      <c r="V31" s="17">
        <v>6561213</v>
      </c>
      <c r="W31" s="17">
        <v>207412.86</v>
      </c>
      <c r="X31" s="17">
        <v>848965.27</v>
      </c>
      <c r="Y31" s="17">
        <v>0.22</v>
      </c>
      <c r="Z31" s="17">
        <v>207791.07</v>
      </c>
      <c r="AA31" s="17">
        <v>1081505.32</v>
      </c>
      <c r="AB31" s="17">
        <v>0</v>
      </c>
      <c r="AC31" s="17">
        <v>144393.29</v>
      </c>
      <c r="AD31" s="17">
        <v>67877916.010000005</v>
      </c>
      <c r="AE31" s="17">
        <v>210813607.02000001</v>
      </c>
      <c r="AF31" s="17">
        <v>-11772710.210000001</v>
      </c>
      <c r="AG31" s="17">
        <v>-3837358.15</v>
      </c>
      <c r="AH31" s="17">
        <v>99131300.099999994</v>
      </c>
      <c r="AI31" s="17">
        <v>390906396.5</v>
      </c>
      <c r="AJ31" s="17">
        <v>0</v>
      </c>
      <c r="AK31" s="17">
        <v>2746.33</v>
      </c>
      <c r="AL31" s="17">
        <v>-19553746.850000001</v>
      </c>
      <c r="AM31" s="17">
        <v>-176258177.66</v>
      </c>
      <c r="AN31" s="17">
        <v>73072.97</v>
      </c>
      <c r="AO31" s="17">
        <v>0</v>
      </c>
      <c r="AP31" s="17">
        <v>1249550.51</v>
      </c>
      <c r="AQ31" s="17">
        <v>3637955.7</v>
      </c>
      <c r="AR31" s="17">
        <v>328033.34999999998</v>
      </c>
      <c r="AS31" s="17">
        <v>1348457.74</v>
      </c>
      <c r="AT31" s="17">
        <v>334884.47999999998</v>
      </c>
      <c r="AU31" s="17">
        <v>1718483.04</v>
      </c>
      <c r="AV31" s="17">
        <v>0</v>
      </c>
      <c r="AW31" s="17">
        <v>30000</v>
      </c>
      <c r="AX31" s="17">
        <v>585370.68000000005</v>
      </c>
      <c r="AY31" s="17">
        <v>535902.92000000004</v>
      </c>
      <c r="AZ31" s="17">
        <v>1262</v>
      </c>
      <c r="BA31" s="17">
        <v>5112</v>
      </c>
    </row>
    <row r="32" spans="1:54" s="18" customFormat="1" ht="13.5" customHeight="1" x14ac:dyDescent="0.2">
      <c r="A32" s="9"/>
      <c r="B32" s="10" t="s">
        <v>43</v>
      </c>
      <c r="C32" s="10"/>
      <c r="D32" s="11"/>
      <c r="E32" s="17">
        <v>19521591261.859997</v>
      </c>
      <c r="F32" s="17">
        <v>725284206.43999994</v>
      </c>
      <c r="G32" s="17">
        <v>18796307055.420002</v>
      </c>
      <c r="H32" s="17">
        <v>1775594567.75</v>
      </c>
      <c r="I32" s="17">
        <v>508113166.78999984</v>
      </c>
      <c r="J32" s="17">
        <v>1267481400.96</v>
      </c>
      <c r="K32" s="17">
        <v>107518249181.95003</v>
      </c>
      <c r="L32" s="25"/>
      <c r="M32" s="17">
        <v>769443423.01000023</v>
      </c>
      <c r="N32" s="17"/>
      <c r="O32" s="17"/>
      <c r="P32" s="17">
        <v>1768355834658.4702</v>
      </c>
      <c r="Q32" s="17">
        <v>15993338014.82</v>
      </c>
      <c r="R32" s="17">
        <v>500663275.90000004</v>
      </c>
      <c r="S32" s="17">
        <v>26244476.599999998</v>
      </c>
      <c r="T32" s="17">
        <v>460505641.10000002</v>
      </c>
      <c r="U32" s="17">
        <v>5810503994.2999983</v>
      </c>
      <c r="V32" s="17">
        <v>2682099055.039999</v>
      </c>
      <c r="W32" s="17">
        <v>261522791.53</v>
      </c>
      <c r="X32" s="17">
        <v>338149791.55999994</v>
      </c>
      <c r="Y32" s="17">
        <v>188926230.28</v>
      </c>
      <c r="Z32" s="17">
        <v>49853645.500000007</v>
      </c>
      <c r="AA32" s="17">
        <v>426694785.22999996</v>
      </c>
      <c r="AB32" s="17">
        <v>39860355.529999994</v>
      </c>
      <c r="AC32" s="17">
        <v>5208313972.2500019</v>
      </c>
      <c r="AD32" s="17">
        <v>29119648385.420002</v>
      </c>
      <c r="AE32" s="17">
        <v>107518249181.95003</v>
      </c>
      <c r="AF32" s="17">
        <v>-146345430.81999999</v>
      </c>
      <c r="AG32" s="17">
        <v>-101222947.97000003</v>
      </c>
      <c r="AH32" s="17">
        <v>20996323989.700001</v>
      </c>
      <c r="AI32" s="17">
        <v>87014436467.529968</v>
      </c>
      <c r="AJ32" s="17">
        <v>7830221970.0900002</v>
      </c>
      <c r="AK32" s="17">
        <v>26300109708.160004</v>
      </c>
      <c r="AL32" s="17">
        <v>426959766.51000005</v>
      </c>
      <c r="AM32" s="17">
        <v>-5837807038.8799982</v>
      </c>
      <c r="AN32" s="17">
        <v>12488089.940000001</v>
      </c>
      <c r="AO32" s="17">
        <v>142732993.10999998</v>
      </c>
      <c r="AP32" s="17">
        <v>177649046.59999996</v>
      </c>
      <c r="AQ32" s="17">
        <v>725284206.43999994</v>
      </c>
      <c r="AR32" s="17">
        <v>126229765.47999997</v>
      </c>
      <c r="AS32" s="17">
        <v>508113166.78999984</v>
      </c>
      <c r="AT32" s="17">
        <v>47162393.849999994</v>
      </c>
      <c r="AU32" s="17">
        <v>204159743.26999998</v>
      </c>
      <c r="AV32" s="17">
        <v>414999.99</v>
      </c>
      <c r="AW32" s="17">
        <v>4885244.43</v>
      </c>
      <c r="AX32" s="17">
        <v>3789986.2799999993</v>
      </c>
      <c r="AY32" s="17">
        <v>7890008.9499999993</v>
      </c>
      <c r="AZ32" s="17">
        <v>51901</v>
      </c>
      <c r="BA32" s="17">
        <v>236043</v>
      </c>
      <c r="BB32" s="26"/>
    </row>
    <row r="33" spans="1:56" s="18" customFormat="1" ht="13.5" customHeight="1" x14ac:dyDescent="0.2">
      <c r="A33" s="9"/>
      <c r="B33" s="10" t="s">
        <v>97</v>
      </c>
      <c r="C33" s="10"/>
      <c r="D33" s="11"/>
      <c r="E33" s="17">
        <v>389621324.01999849</v>
      </c>
      <c r="F33" s="17">
        <v>34119810.379999965</v>
      </c>
      <c r="G33" s="17">
        <v>355501513.64000136</v>
      </c>
      <c r="H33" s="17">
        <v>36324573.439999983</v>
      </c>
      <c r="I33" s="17">
        <v>10389174.609999834</v>
      </c>
      <c r="J33" s="17">
        <v>25935398.830000028</v>
      </c>
      <c r="K33" s="17">
        <v>2000591069.8200336</v>
      </c>
      <c r="L33" s="25"/>
      <c r="M33" s="17">
        <v>192650970.3500002</v>
      </c>
      <c r="N33" s="17"/>
      <c r="O33" s="17"/>
      <c r="P33" s="17">
        <v>36092572648.840286</v>
      </c>
      <c r="Q33" s="17">
        <v>335247260.74999988</v>
      </c>
      <c r="R33" s="17">
        <v>15217181.680000022</v>
      </c>
      <c r="S33" s="17">
        <v>11051.059999997618</v>
      </c>
      <c r="T33" s="17">
        <v>106065604.31000006</v>
      </c>
      <c r="U33" s="17">
        <v>118907738.22999817</v>
      </c>
      <c r="V33" s="17">
        <v>69425075.199999198</v>
      </c>
      <c r="W33" s="17">
        <v>2604304.7999999942</v>
      </c>
      <c r="X33" s="17">
        <v>9604757.6099999491</v>
      </c>
      <c r="Y33" s="17">
        <v>1.099999996423719</v>
      </c>
      <c r="Z33" s="17">
        <v>1537854.5600000047</v>
      </c>
      <c r="AA33" s="17">
        <v>10235218.209999973</v>
      </c>
      <c r="AB33" s="17">
        <v>579731.91999999108</v>
      </c>
      <c r="AC33" s="17">
        <v>1058742.0700019835</v>
      </c>
      <c r="AD33" s="17">
        <v>554723925.8400017</v>
      </c>
      <c r="AE33" s="17">
        <v>2000591069.8200336</v>
      </c>
      <c r="AF33" s="17">
        <v>-41297763.549999997</v>
      </c>
      <c r="AG33" s="17">
        <v>-48433143.360000029</v>
      </c>
      <c r="AH33" s="17">
        <v>710338984.39000225</v>
      </c>
      <c r="AI33" s="17">
        <v>2862357656.1499724</v>
      </c>
      <c r="AJ33" s="17">
        <v>11174089.29000023</v>
      </c>
      <c r="AK33" s="17">
        <v>20260341.390003979</v>
      </c>
      <c r="AL33" s="17">
        <v>-125478078.59999996</v>
      </c>
      <c r="AM33" s="17">
        <v>-834751598.19999862</v>
      </c>
      <c r="AN33" s="17">
        <v>-13305.689999998547</v>
      </c>
      <c r="AO33" s="17">
        <v>1157813.8399999887</v>
      </c>
      <c r="AP33" s="17">
        <v>7999441.8399999626</v>
      </c>
      <c r="AQ33" s="17">
        <v>34119810.379999965</v>
      </c>
      <c r="AR33" s="17">
        <v>2556795.1899999809</v>
      </c>
      <c r="AS33" s="17">
        <v>10389174.609999834</v>
      </c>
      <c r="AT33" s="17">
        <v>2719414.3799999938</v>
      </c>
      <c r="AU33" s="17">
        <v>16915278.829999991</v>
      </c>
      <c r="AV33" s="17">
        <v>414999.99</v>
      </c>
      <c r="AW33" s="17">
        <v>1845259.9899999998</v>
      </c>
      <c r="AX33" s="17">
        <v>2289986.2799999993</v>
      </c>
      <c r="AY33" s="17">
        <v>4890008.9499999993</v>
      </c>
      <c r="AZ33" s="17">
        <v>18246</v>
      </c>
      <c r="BA33" s="17">
        <v>80088</v>
      </c>
    </row>
    <row r="34" spans="1:56" x14ac:dyDescent="0.2">
      <c r="A34" s="27"/>
      <c r="B34" s="28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31"/>
      <c r="AF34" s="31"/>
      <c r="AG34" s="31"/>
      <c r="AH34" s="32"/>
      <c r="AI34" s="32"/>
      <c r="AJ34" s="31"/>
      <c r="AK34" s="31"/>
      <c r="AL34" s="28"/>
      <c r="AM34" s="28"/>
      <c r="AN34" s="28"/>
      <c r="AO34" s="28"/>
      <c r="AP34" s="28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6" x14ac:dyDescent="0.2">
      <c r="A35" s="27"/>
      <c r="B35" s="33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1"/>
      <c r="S35" s="31"/>
      <c r="T35" s="27"/>
      <c r="U35" s="49"/>
      <c r="V35" s="49"/>
      <c r="W35" s="49"/>
      <c r="X35" s="49"/>
      <c r="Y35" s="49"/>
      <c r="Z35" s="31"/>
      <c r="AA35" s="31"/>
      <c r="AB35" s="31"/>
      <c r="AC35" s="31"/>
      <c r="AD35" s="31"/>
      <c r="AE35" s="31"/>
      <c r="AF35" s="31"/>
      <c r="AG35" s="31"/>
      <c r="AH35" s="32"/>
      <c r="AI35" s="32"/>
      <c r="AJ35" s="31"/>
      <c r="AK35" s="31"/>
      <c r="AL35" s="33"/>
      <c r="AM35" s="33"/>
      <c r="AN35" s="33"/>
      <c r="AO35" s="33"/>
      <c r="AP35" s="33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6" ht="15.75" x14ac:dyDescent="0.25">
      <c r="A36" s="27"/>
      <c r="B36" s="33"/>
      <c r="C36" s="33"/>
      <c r="D36" s="33"/>
      <c r="E36" s="33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7"/>
      <c r="U36" s="49"/>
      <c r="V36" s="49"/>
      <c r="W36" s="49"/>
      <c r="X36" s="49"/>
      <c r="Y36" s="49"/>
      <c r="Z36" s="31"/>
      <c r="AA36" s="31"/>
      <c r="AB36" s="31"/>
      <c r="AC36" s="31"/>
      <c r="AD36" s="31"/>
      <c r="AE36" s="31"/>
      <c r="AF36" s="31"/>
      <c r="AG36" s="31"/>
      <c r="AH36" s="32"/>
      <c r="AI36" s="32"/>
      <c r="AJ36" s="31"/>
      <c r="AK36" s="31"/>
      <c r="AL36" s="33"/>
      <c r="AM36" s="33"/>
      <c r="AN36" s="33"/>
      <c r="AO36" s="33"/>
      <c r="AP36" s="33"/>
      <c r="AQ36" s="31"/>
      <c r="AR36" s="31"/>
      <c r="AS36" s="31"/>
      <c r="AT36" s="31"/>
      <c r="AU36" s="38" t="s">
        <v>105</v>
      </c>
      <c r="AV36" s="39"/>
      <c r="AW36" s="40"/>
      <c r="AX36" s="41"/>
      <c r="AY36" s="31"/>
      <c r="AZ36" s="68" t="s">
        <v>98</v>
      </c>
      <c r="BA36" s="68"/>
    </row>
    <row r="37" spans="1:56" ht="15.75" x14ac:dyDescent="0.25">
      <c r="A37" s="35"/>
      <c r="B37" s="33"/>
      <c r="C37" s="33"/>
      <c r="D37" s="33"/>
      <c r="E37" s="33"/>
      <c r="F37" s="3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37"/>
      <c r="AJ37" s="36"/>
      <c r="AK37" s="36"/>
      <c r="AL37" s="33"/>
      <c r="AM37" s="33"/>
      <c r="AN37" s="33"/>
      <c r="AO37" s="33"/>
      <c r="AP37" s="38"/>
      <c r="AQ37" s="39"/>
      <c r="AR37" s="40"/>
      <c r="AS37" s="41"/>
      <c r="AT37" s="42"/>
      <c r="AU37" s="39" t="s">
        <v>96</v>
      </c>
      <c r="AV37" s="39"/>
      <c r="AW37" s="40"/>
      <c r="AX37" s="41"/>
      <c r="AY37" s="43"/>
      <c r="AZ37" s="68"/>
      <c r="BA37" s="68"/>
    </row>
    <row r="38" spans="1:56" ht="15.75" x14ac:dyDescent="0.25">
      <c r="A38" s="35"/>
      <c r="B38" s="36"/>
      <c r="C38" s="4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  <c r="AI38" s="37"/>
      <c r="AJ38" s="36"/>
      <c r="AK38" s="36"/>
      <c r="AL38" s="36"/>
      <c r="AM38" s="36"/>
      <c r="AN38" s="36"/>
      <c r="AO38" s="39"/>
      <c r="AP38" s="39"/>
      <c r="AQ38" s="39"/>
      <c r="AR38" s="40"/>
      <c r="AS38" s="41"/>
      <c r="AT38" s="42"/>
      <c r="AU38" s="41"/>
      <c r="AV38" s="39"/>
      <c r="AW38" s="43"/>
      <c r="AX38" s="45"/>
      <c r="AZ38" s="46"/>
      <c r="BA38" s="4"/>
      <c r="BB38" s="4"/>
      <c r="BC38" s="4"/>
      <c r="BD38" s="4"/>
    </row>
    <row r="39" spans="1:56" ht="15.75" x14ac:dyDescent="0.25">
      <c r="AP39" s="47"/>
      <c r="AX39" s="48"/>
      <c r="AY39" s="4"/>
      <c r="AZ39" s="4"/>
      <c r="BA39" s="4"/>
      <c r="BB39" s="4"/>
      <c r="BC39" s="4"/>
      <c r="BD39" s="4"/>
    </row>
    <row r="40" spans="1:56" ht="15.75" x14ac:dyDescent="0.25">
      <c r="AP40" s="47"/>
      <c r="AX40" s="48"/>
      <c r="AY40" s="4"/>
      <c r="AZ40" s="4"/>
      <c r="BA40" s="4"/>
      <c r="BB40" s="4"/>
      <c r="BC40" s="4"/>
      <c r="BD40" s="4"/>
    </row>
    <row r="41" spans="1:56" ht="15.75" x14ac:dyDescent="0.25">
      <c r="AP41" s="47"/>
      <c r="AX41" s="48"/>
      <c r="AY41" s="4"/>
      <c r="AZ41" s="4"/>
      <c r="BA41" s="4"/>
      <c r="BB41" s="4"/>
      <c r="BC41" s="4"/>
      <c r="BD41" s="4"/>
    </row>
    <row r="42" spans="1:56" ht="15.75" x14ac:dyDescent="0.25">
      <c r="AP42" s="47"/>
      <c r="AX42" s="48"/>
      <c r="AY42" s="48"/>
      <c r="AZ42" s="48"/>
      <c r="BA42" s="48"/>
      <c r="BB42" s="48"/>
      <c r="BC42" s="48"/>
      <c r="BD42" s="48"/>
    </row>
    <row r="43" spans="1:56" ht="15.75" x14ac:dyDescent="0.25">
      <c r="AP43" s="47"/>
      <c r="AX43" s="48"/>
      <c r="AY43" s="48"/>
      <c r="AZ43" s="48"/>
      <c r="BA43" s="48"/>
      <c r="BB43" s="48"/>
      <c r="BC43" s="48"/>
      <c r="BD43" s="48"/>
    </row>
    <row r="44" spans="1:56" ht="15.75" x14ac:dyDescent="0.25">
      <c r="AP44" s="47"/>
      <c r="AX44" s="48"/>
      <c r="AY44" s="48"/>
      <c r="AZ44" s="48"/>
      <c r="BA44" s="48"/>
      <c r="BB44" s="48"/>
      <c r="BC44" s="48"/>
      <c r="BD44" s="48"/>
    </row>
    <row r="45" spans="1:56" ht="15.75" x14ac:dyDescent="0.25">
      <c r="AP45" s="47"/>
      <c r="AX45" s="48"/>
      <c r="AY45" s="48"/>
      <c r="AZ45" s="48"/>
      <c r="BA45" s="48"/>
      <c r="BB45" s="48"/>
      <c r="BC45" s="48"/>
      <c r="BD45" s="48"/>
    </row>
    <row r="46" spans="1:56" ht="15.75" x14ac:dyDescent="0.25">
      <c r="AP46" s="47"/>
      <c r="AX46" s="48"/>
      <c r="AY46" s="48"/>
      <c r="AZ46" s="48"/>
      <c r="BA46" s="48"/>
      <c r="BB46" s="48"/>
      <c r="BC46" s="48"/>
      <c r="BD46" s="48"/>
    </row>
  </sheetData>
  <mergeCells count="30">
    <mergeCell ref="AZ36:BA37"/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  <mergeCell ref="E1:N1"/>
    <mergeCell ref="D4:D6"/>
    <mergeCell ref="B4:B6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U35:Y35"/>
    <mergeCell ref="U36:Y36"/>
    <mergeCell ref="P5:P6"/>
    <mergeCell ref="Q5:AC5"/>
    <mergeCell ref="P4:AC4"/>
  </mergeCells>
  <phoneticPr fontId="0" type="noConversion"/>
  <pageMargins left="0.15748031496062992" right="0.15748031496062992" top="0.47244094488188981" bottom="0.31496062992125984" header="0.35433070866141736" footer="0.15748031496062992"/>
  <pageSetup paperSize="8" fitToWidth="0" pageOrder="overThenDown" orientation="landscape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Title</vt:lpstr>
      <vt:lpstr>Лист1!Заголовки_для_печати</vt:lpstr>
      <vt:lpstr>Лист1!Область_печати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Емельянова Екатерина Валерьевна</cp:lastModifiedBy>
  <cp:lastPrinted>2019-05-23T14:26:57Z</cp:lastPrinted>
  <dcterms:created xsi:type="dcterms:W3CDTF">2004-04-14T14:07:04Z</dcterms:created>
  <dcterms:modified xsi:type="dcterms:W3CDTF">2019-05-23T14:29:08Z</dcterms:modified>
</cp:coreProperties>
</file>