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V кв. 2009" sheetId="1" r:id="rId1"/>
  </sheets>
  <definedNames>
    <definedName name="Data">'IV кв. 2009'!#REF!</definedName>
    <definedName name="Delete1">'IV кв. 2009'!#REF!</definedName>
    <definedName name="Delete2">'IV кв. 2009'!#REF!</definedName>
    <definedName name="Title">'IV кв. 2009'!$I$2</definedName>
    <definedName name="Total">'IV кв. 2009'!$71:$71</definedName>
    <definedName name="WOGUK">'IV кв. 2009'!$72:$72</definedName>
    <definedName name="_xlnm.Print_Titles" localSheetId="0">'IV кв. 2009'!$A:$D,'IV кв. 2009'!$4:$7</definedName>
    <definedName name="_xlnm.Print_Area" localSheetId="0">'IV кв. 2009'!$A$1:$BA$77</definedName>
  </definedNames>
  <calcPr fullCalcOnLoad="1"/>
</workbook>
</file>

<file path=xl/sharedStrings.xml><?xml version="1.0" encoding="utf-8"?>
<sst xmlns="http://schemas.openxmlformats.org/spreadsheetml/2006/main" count="271" uniqueCount="183">
  <si>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</si>
  <si>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</si>
  <si>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</si>
  <si>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</si>
  <si>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</si>
  <si>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</si>
  <si>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</si>
  <si>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</si>
  <si>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</si>
  <si>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</si>
  <si>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</si>
  <si>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</si>
  <si>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</si>
  <si>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</si>
  <si>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</si>
  <si>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</si>
  <si>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</si>
  <si>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</si>
  <si>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</si>
  <si>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</si>
  <si>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</si>
  <si>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</si>
  <si>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</si>
  <si>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</si>
  <si>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</si>
  <si>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</si>
  <si>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</si>
  <si>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</si>
  <si>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</si>
  <si>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</si>
  <si>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</si>
  <si>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</si>
  <si>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</si>
  <si>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</si>
  <si>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</si>
  <si>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</si>
  <si>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</si>
  <si>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</si>
  <si>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</si>
  <si>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</si>
  <si>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</si>
  <si>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</si>
  <si>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</si>
  <si>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</si>
  <si>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</si>
  <si>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</si>
  <si>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</si>
  <si>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</si>
  <si>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</si>
  <si>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</si>
  <si>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</si>
  <si>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</si>
  <si>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</si>
  <si>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</si>
  <si>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</si>
  <si>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</si>
  <si>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</si>
  <si>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</si>
  <si>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</si>
  <si>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</si>
  <si>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</si>
  <si>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</si>
  <si>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</si>
  <si>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</si>
  <si>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</si>
  <si>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</si>
  <si>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</si>
  <si>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</si>
  <si>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</si>
  <si>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</si>
  <si>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</si>
  <si>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</si>
  <si>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</si>
  <si>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</si>
  <si>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</si>
  <si>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</si>
  <si>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</si>
  <si>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</si>
  <si>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</si>
  <si>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</si>
  <si>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</si>
  <si>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</si>
  <si>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</si>
  <si>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</si>
  <si>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</si>
  <si>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</si>
  <si>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</si>
  <si>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</si>
  <si>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ДОВЕРИЕ КАПИТАЛ УК</t>
  </si>
  <si>
    <t>22-03У030</t>
  </si>
  <si>
    <t>АКТУАЛЬНЫЙ</t>
  </si>
  <si>
    <t>22-03У031</t>
  </si>
  <si>
    <t>ПЕРСПЕКТИВНЫЙ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</si>
  <si>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</si>
  <si>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</si>
  <si>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</si>
  <si>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</si>
  <si>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</si>
  <si>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</si>
  <si>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</si>
  <si>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</si>
  <si>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</si>
  <si>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</si>
  <si>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</si>
  <si>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</si>
  <si>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</si>
  <si>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</si>
  <si>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</si>
  <si>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</si>
  <si>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</si>
  <si>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</si>
  <si>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</si>
  <si>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</si>
  <si>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</si>
  <si>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</si>
  <si>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</si>
  <si>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</si>
  <si>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</si>
  <si>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</si>
  <si>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</si>
  <si>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</si>
  <si>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</si>
  <si>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</si>
  <si>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</si>
  <si>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</si>
  <si>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</si>
  <si>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</si>
  <si>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</si>
  <si>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</si>
  <si>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</si>
  <si>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</si>
  <si>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</si>
  <si>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</si>
  <si>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</si>
  <si>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</si>
  <si>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</si>
  <si>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</si>
  <si>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</si>
  <si>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РБИЗНЕС УК</t>
  </si>
  <si>
    <t>22-03У041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</si>
  <si>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</si>
  <si>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</si>
  <si>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</si>
  <si>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</si>
  <si>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</si>
  <si>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</si>
  <si>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</si>
  <si>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</si>
  <si>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</si>
  <si>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</si>
  <si>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</si>
  <si>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</si>
  <si>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</si>
  <si>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</si>
  <si>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</si>
  <si>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</si>
  <si>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</si>
  <si>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</si>
  <si>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</si>
  <si>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</si>
  <si>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</si>
  <si>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</si>
  <si>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</si>
  <si>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</si>
  <si>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</si>
  <si>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</si>
  <si>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</si>
  <si>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</si>
  <si>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</si>
  <si>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</si>
  <si>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</si>
  <si>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</si>
  <si>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</si>
  <si>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</si>
  <si>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</si>
  <si>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</si>
  <si>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</si>
  <si>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</si>
  <si>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гук всего</t>
  </si>
  <si>
    <t xml:space="preserve">       </t>
  </si>
  <si>
    <t>Начальник Департамента организации</t>
  </si>
  <si>
    <t>и контроля инвестиционных процессов                                                                                                       С.Е. Фомичев</t>
  </si>
  <si>
    <t>(IV квартал 2009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</si>
</sst>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5" borderId="1" xfId="0" applyFont="1" applyFill="1" applyBorder="1" applyAlignment="1">
      <alignment horizontal="center" vertical="top" wrapText="1"/>
    </xf>
    <xf numFmtId="166" fontId="9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166" fontId="5" fillId="4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6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A84"/>
  <sheetViews>
    <sheetView tabSelected="1" zoomScale="115" zoomScaleNormal="115" workbookViewId="0" topLeftCell="A1">
      <pane xSplit="4125" ySplit="2250" topLeftCell="AQ49" activePane="bottomRight" state="split"/>
      <selection pane="topLeft" activeCell="F33" sqref="F33"/>
      <selection pane="topRight" activeCell="I2" sqref="I2"/>
      <selection pane="bottomLeft" activeCell="B76" sqref="B76"/>
      <selection pane="bottomRight" activeCell="AW87" sqref="AW87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16.625" style="2" hidden="1" customWidth="1"/>
    <col min="4" max="4" width="6.75390625" style="2" customWidth="1"/>
    <col min="5" max="5" width="11.00390625" style="1" customWidth="1"/>
    <col min="6" max="6" width="9.375" style="1" customWidth="1"/>
    <col min="7" max="7" width="10.875" style="1" customWidth="1"/>
    <col min="8" max="8" width="10.125" style="1" customWidth="1"/>
    <col min="9" max="9" width="9.875" style="1" customWidth="1"/>
    <col min="10" max="10" width="10.00390625" style="1" customWidth="1"/>
    <col min="11" max="11" width="11.625" style="1" customWidth="1"/>
    <col min="12" max="12" width="7.75390625" style="1" customWidth="1"/>
    <col min="13" max="13" width="9.625" style="1" customWidth="1"/>
    <col min="14" max="14" width="7.125" style="1" customWidth="1"/>
    <col min="15" max="15" width="6.875" style="1" customWidth="1"/>
    <col min="16" max="16" width="13.00390625" style="1" customWidth="1"/>
    <col min="17" max="17" width="11.875" style="1" customWidth="1"/>
    <col min="18" max="18" width="6.375" style="1" customWidth="1"/>
    <col min="19" max="19" width="6.25390625" style="1" customWidth="1"/>
    <col min="20" max="22" width="6.875" style="1" customWidth="1"/>
    <col min="23" max="23" width="10.875" style="1" customWidth="1"/>
    <col min="24" max="24" width="8.875" style="1" customWidth="1"/>
    <col min="25" max="25" width="9.875" style="1" customWidth="1"/>
    <col min="26" max="26" width="9.375" style="1" customWidth="1"/>
    <col min="27" max="27" width="8.625" style="1" customWidth="1"/>
    <col min="28" max="28" width="6.875" style="1" customWidth="1"/>
    <col min="29" max="29" width="11.125" style="1" customWidth="1"/>
    <col min="30" max="30" width="10.625" style="1" customWidth="1"/>
    <col min="31" max="31" width="11.125" style="1" customWidth="1"/>
    <col min="32" max="32" width="8.75390625" style="1" customWidth="1"/>
    <col min="33" max="33" width="9.375" style="1" customWidth="1"/>
    <col min="34" max="34" width="9.75390625" style="1" customWidth="1"/>
    <col min="35" max="35" width="10.625" style="1" customWidth="1"/>
    <col min="36" max="36" width="8.375" style="1" customWidth="1"/>
    <col min="37" max="37" width="9.375" style="1" customWidth="1"/>
    <col min="38" max="38" width="10.625" style="1" customWidth="1"/>
    <col min="39" max="39" width="10.875" style="1" customWidth="1"/>
    <col min="40" max="40" width="8.25390625" style="1" customWidth="1"/>
    <col min="41" max="41" width="7.625" style="1" customWidth="1"/>
    <col min="42" max="43" width="10.25390625" style="1" customWidth="1"/>
    <col min="44" max="53" width="9.25390625" style="1" customWidth="1"/>
    <col min="54" max="16384" width="9.125" style="1" customWidth="1"/>
  </cols>
  <sheetData>
    <row r="1" spans="1:14" s="2" customFormat="1" ht="12">
      <c r="A1" s="3"/>
      <c r="E1" s="30" t="s">
        <v>46</v>
      </c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12" customHeight="1">
      <c r="A2" s="3"/>
      <c r="E2" s="12"/>
      <c r="H2" s="22"/>
      <c r="I2" s="12" t="s">
        <v>182</v>
      </c>
      <c r="K2" s="23"/>
      <c r="N2" s="13"/>
    </row>
    <row r="3" ht="3.75" customHeight="1"/>
    <row r="4" spans="1:53" s="5" customFormat="1" ht="9.75" customHeight="1">
      <c r="A4" s="31" t="s">
        <v>1</v>
      </c>
      <c r="B4" s="31" t="s">
        <v>50</v>
      </c>
      <c r="C4" s="31" t="s">
        <v>49</v>
      </c>
      <c r="D4" s="31" t="s">
        <v>9</v>
      </c>
      <c r="E4" s="32" t="s">
        <v>43</v>
      </c>
      <c r="F4" s="33"/>
      <c r="G4" s="33"/>
      <c r="H4" s="33"/>
      <c r="I4" s="33"/>
      <c r="J4" s="33"/>
      <c r="K4" s="33"/>
      <c r="L4" s="33"/>
      <c r="M4" s="33"/>
      <c r="N4" s="33"/>
      <c r="O4" s="34"/>
      <c r="P4" s="32" t="s">
        <v>44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/>
      <c r="AD4" s="35" t="s">
        <v>40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 t="s">
        <v>41</v>
      </c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s="4" customFormat="1" ht="19.5" customHeight="1">
      <c r="A5" s="31"/>
      <c r="B5" s="31"/>
      <c r="C5" s="31"/>
      <c r="D5" s="31"/>
      <c r="E5" s="44" t="s">
        <v>16</v>
      </c>
      <c r="F5" s="44"/>
      <c r="G5" s="44"/>
      <c r="H5" s="44" t="s">
        <v>11</v>
      </c>
      <c r="I5" s="44"/>
      <c r="J5" s="44"/>
      <c r="K5" s="44" t="s">
        <v>35</v>
      </c>
      <c r="L5" s="44"/>
      <c r="M5" s="44" t="s">
        <v>10</v>
      </c>
      <c r="N5" s="44"/>
      <c r="O5" s="44"/>
      <c r="P5" s="39" t="s">
        <v>48</v>
      </c>
      <c r="Q5" s="41" t="s">
        <v>17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3"/>
      <c r="AD5" s="36" t="s">
        <v>3</v>
      </c>
      <c r="AE5" s="37"/>
      <c r="AF5" s="38" t="s">
        <v>4</v>
      </c>
      <c r="AG5" s="38"/>
      <c r="AH5" s="38" t="s">
        <v>5</v>
      </c>
      <c r="AI5" s="38"/>
      <c r="AJ5" s="38" t="s">
        <v>8</v>
      </c>
      <c r="AK5" s="38"/>
      <c r="AL5" s="38" t="s">
        <v>6</v>
      </c>
      <c r="AM5" s="38"/>
      <c r="AN5" s="38" t="s">
        <v>7</v>
      </c>
      <c r="AO5" s="38"/>
      <c r="AP5" s="36" t="s">
        <v>3</v>
      </c>
      <c r="AQ5" s="37"/>
      <c r="AR5" s="38" t="s">
        <v>11</v>
      </c>
      <c r="AS5" s="38"/>
      <c r="AT5" s="38" t="s">
        <v>12</v>
      </c>
      <c r="AU5" s="38"/>
      <c r="AV5" s="38" t="s">
        <v>13</v>
      </c>
      <c r="AW5" s="38"/>
      <c r="AX5" s="38" t="s">
        <v>14</v>
      </c>
      <c r="AY5" s="38"/>
      <c r="AZ5" s="38" t="s">
        <v>15</v>
      </c>
      <c r="BA5" s="38"/>
    </row>
    <row r="6" spans="1:53" s="4" customFormat="1" ht="29.25" customHeight="1">
      <c r="A6" s="31"/>
      <c r="B6" s="31"/>
      <c r="C6" s="31"/>
      <c r="D6" s="31"/>
      <c r="E6" s="9" t="s">
        <v>30</v>
      </c>
      <c r="F6" s="9" t="s">
        <v>31</v>
      </c>
      <c r="G6" s="24" t="s">
        <v>32</v>
      </c>
      <c r="H6" s="9" t="s">
        <v>33</v>
      </c>
      <c r="I6" s="9" t="s">
        <v>34</v>
      </c>
      <c r="J6" s="24" t="s">
        <v>32</v>
      </c>
      <c r="K6" s="24" t="s">
        <v>36</v>
      </c>
      <c r="L6" s="24" t="s">
        <v>37</v>
      </c>
      <c r="M6" s="24" t="s">
        <v>36</v>
      </c>
      <c r="N6" s="24" t="s">
        <v>38</v>
      </c>
      <c r="O6" s="24" t="s">
        <v>37</v>
      </c>
      <c r="P6" s="40"/>
      <c r="Q6" s="15" t="s">
        <v>3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24</v>
      </c>
      <c r="Y6" s="16" t="s">
        <v>25</v>
      </c>
      <c r="Z6" s="16" t="s">
        <v>26</v>
      </c>
      <c r="AA6" s="16" t="s">
        <v>27</v>
      </c>
      <c r="AB6" s="16" t="s">
        <v>28</v>
      </c>
      <c r="AC6" s="16" t="s">
        <v>29</v>
      </c>
      <c r="AD6" s="16" t="s">
        <v>0</v>
      </c>
      <c r="AE6" s="16" t="s">
        <v>2</v>
      </c>
      <c r="AF6" s="16" t="s">
        <v>0</v>
      </c>
      <c r="AG6" s="16" t="s">
        <v>2</v>
      </c>
      <c r="AH6" s="16" t="s">
        <v>0</v>
      </c>
      <c r="AI6" s="16" t="s">
        <v>2</v>
      </c>
      <c r="AJ6" s="16" t="s">
        <v>0</v>
      </c>
      <c r="AK6" s="16" t="s">
        <v>2</v>
      </c>
      <c r="AL6" s="16" t="s">
        <v>0</v>
      </c>
      <c r="AM6" s="16" t="s">
        <v>2</v>
      </c>
      <c r="AN6" s="16" t="s">
        <v>0</v>
      </c>
      <c r="AO6" s="16" t="s">
        <v>2</v>
      </c>
      <c r="AP6" s="16" t="s">
        <v>0</v>
      </c>
      <c r="AQ6" s="16" t="s">
        <v>2</v>
      </c>
      <c r="AR6" s="16" t="s">
        <v>0</v>
      </c>
      <c r="AS6" s="16" t="s">
        <v>2</v>
      </c>
      <c r="AT6" s="16" t="s">
        <v>0</v>
      </c>
      <c r="AU6" s="16" t="s">
        <v>2</v>
      </c>
      <c r="AV6" s="16" t="s">
        <v>0</v>
      </c>
      <c r="AW6" s="16" t="s">
        <v>2</v>
      </c>
      <c r="AX6" s="16" t="s">
        <v>0</v>
      </c>
      <c r="AY6" s="16" t="s">
        <v>2</v>
      </c>
      <c r="AZ6" s="16" t="s">
        <v>0</v>
      </c>
      <c r="BA6" s="16" t="s">
        <v>2</v>
      </c>
    </row>
    <row r="7" spans="1:53" s="7" customFormat="1" ht="9" customHeight="1">
      <c r="A7" s="8"/>
      <c r="B7" s="8"/>
      <c r="C7" s="8"/>
      <c r="D7" s="8"/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39</v>
      </c>
      <c r="L7" s="6" t="s">
        <v>42</v>
      </c>
      <c r="M7" s="6" t="s">
        <v>39</v>
      </c>
      <c r="N7" s="6" t="s">
        <v>42</v>
      </c>
      <c r="O7" s="6" t="s">
        <v>42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  <c r="BA7" s="6" t="s">
        <v>39</v>
      </c>
    </row>
    <row r="8" spans="1:53" s="18" customFormat="1" ht="9" customHeight="1">
      <c r="A8" s="17">
        <v>1</v>
      </c>
      <c r="B8" s="19" t="s">
        <v>51</v>
      </c>
      <c r="C8" s="19" t="s">
        <v>52</v>
      </c>
      <c r="D8" s="19" t="s">
        <v>53</v>
      </c>
      <c r="E8" s="20">
        <v>41634.69</v>
      </c>
      <c r="F8" s="20">
        <v>54280.14</v>
      </c>
      <c r="G8" s="20">
        <v>-12645.45</v>
      </c>
      <c r="H8" s="20">
        <v>4525.51</v>
      </c>
      <c r="I8" s="20">
        <v>2867.11</v>
      </c>
      <c r="J8" s="20">
        <v>1658.4</v>
      </c>
      <c r="K8" s="20">
        <v>491250.46</v>
      </c>
      <c r="L8" s="20">
        <v>10.73</v>
      </c>
      <c r="M8" s="20">
        <v>36843.78</v>
      </c>
      <c r="N8" s="20">
        <v>7.499999083970323</v>
      </c>
      <c r="O8" s="20">
        <v>0.8</v>
      </c>
      <c r="P8" s="20">
        <v>3697093.92</v>
      </c>
      <c r="Q8" s="20">
        <v>1713033.01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1579017.1</v>
      </c>
      <c r="X8" s="20">
        <v>66286.94</v>
      </c>
      <c r="Y8" s="20">
        <v>0</v>
      </c>
      <c r="Z8" s="20">
        <v>0</v>
      </c>
      <c r="AA8" s="20">
        <v>67728.97</v>
      </c>
      <c r="AB8" s="20">
        <v>0</v>
      </c>
      <c r="AC8" s="20">
        <v>0</v>
      </c>
      <c r="AD8" s="20">
        <v>245821.03</v>
      </c>
      <c r="AE8" s="20">
        <v>491250.46</v>
      </c>
      <c r="AF8" s="20">
        <v>100</v>
      </c>
      <c r="AG8" s="20">
        <v>-58642.97</v>
      </c>
      <c r="AH8" s="20">
        <v>55716.5</v>
      </c>
      <c r="AI8" s="20">
        <v>139720.32</v>
      </c>
      <c r="AJ8" s="20">
        <v>10536.99</v>
      </c>
      <c r="AK8" s="20">
        <v>39330.83</v>
      </c>
      <c r="AL8" s="20">
        <v>179467.54</v>
      </c>
      <c r="AM8" s="20">
        <v>370842.28</v>
      </c>
      <c r="AN8" s="20">
        <v>0</v>
      </c>
      <c r="AO8" s="20">
        <v>0</v>
      </c>
      <c r="AP8" s="20">
        <v>6482.93</v>
      </c>
      <c r="AQ8" s="20">
        <v>54280.14</v>
      </c>
      <c r="AR8" s="20">
        <v>999.45</v>
      </c>
      <c r="AS8" s="20">
        <v>2867.11</v>
      </c>
      <c r="AT8" s="20">
        <v>3858.48</v>
      </c>
      <c r="AU8" s="20">
        <v>37493.01</v>
      </c>
      <c r="AV8" s="20">
        <v>0</v>
      </c>
      <c r="AW8" s="20">
        <v>12000</v>
      </c>
      <c r="AX8" s="20">
        <v>1625</v>
      </c>
      <c r="AY8" s="20">
        <v>1920.02</v>
      </c>
      <c r="AZ8" s="20">
        <v>0</v>
      </c>
      <c r="BA8" s="20">
        <v>0</v>
      </c>
    </row>
    <row r="9" spans="1:53" s="18" customFormat="1" ht="9" customHeight="1">
      <c r="A9" s="17">
        <v>2</v>
      </c>
      <c r="B9" s="19" t="s">
        <v>51</v>
      </c>
      <c r="C9" s="19" t="s">
        <v>54</v>
      </c>
      <c r="D9" s="19" t="s">
        <v>55</v>
      </c>
      <c r="E9" s="20">
        <v>412929.37</v>
      </c>
      <c r="F9" s="20">
        <v>311466.65</v>
      </c>
      <c r="G9" s="20">
        <v>101462.72</v>
      </c>
      <c r="H9" s="20">
        <v>44883.63</v>
      </c>
      <c r="I9" s="20">
        <v>27850.79</v>
      </c>
      <c r="J9" s="20">
        <v>17032.84</v>
      </c>
      <c r="K9" s="20">
        <v>19282795.58</v>
      </c>
      <c r="L9" s="20">
        <v>42.5</v>
      </c>
      <c r="M9" s="20">
        <v>1446209.67</v>
      </c>
      <c r="N9" s="20">
        <v>7.500000007778955</v>
      </c>
      <c r="O9" s="20">
        <v>3.19</v>
      </c>
      <c r="P9" s="20">
        <v>37129943.3</v>
      </c>
      <c r="Q9" s="20">
        <v>15739723.08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15220474.25</v>
      </c>
      <c r="X9" s="20">
        <v>227622.03</v>
      </c>
      <c r="Y9" s="20">
        <v>0</v>
      </c>
      <c r="Z9" s="20">
        <v>0</v>
      </c>
      <c r="AA9" s="20">
        <v>291626.8</v>
      </c>
      <c r="AB9" s="20">
        <v>0</v>
      </c>
      <c r="AC9" s="20">
        <v>0</v>
      </c>
      <c r="AD9" s="20">
        <v>2248909.32</v>
      </c>
      <c r="AE9" s="20">
        <v>19282795.58</v>
      </c>
      <c r="AF9" s="20">
        <v>-1584727.47</v>
      </c>
      <c r="AG9" s="20">
        <v>5760915.78</v>
      </c>
      <c r="AH9" s="20">
        <v>247980.56</v>
      </c>
      <c r="AI9" s="20">
        <v>443308.24</v>
      </c>
      <c r="AJ9" s="20">
        <v>70246.56</v>
      </c>
      <c r="AK9" s="20">
        <v>262205.47</v>
      </c>
      <c r="AL9" s="20">
        <v>3515409.67</v>
      </c>
      <c r="AM9" s="20">
        <v>12816366.09</v>
      </c>
      <c r="AN9" s="20">
        <v>0</v>
      </c>
      <c r="AO9" s="20">
        <v>0</v>
      </c>
      <c r="AP9" s="20">
        <v>127418.26</v>
      </c>
      <c r="AQ9" s="20">
        <v>311466.65</v>
      </c>
      <c r="AR9" s="20">
        <v>10449.6</v>
      </c>
      <c r="AS9" s="20">
        <v>27850.79</v>
      </c>
      <c r="AT9" s="20">
        <v>102818.66</v>
      </c>
      <c r="AU9" s="20">
        <v>205246.4</v>
      </c>
      <c r="AV9" s="20">
        <v>0</v>
      </c>
      <c r="AW9" s="20">
        <v>62000</v>
      </c>
      <c r="AX9" s="20">
        <v>14150</v>
      </c>
      <c r="AY9" s="20">
        <v>16369.46</v>
      </c>
      <c r="AZ9" s="20">
        <v>0</v>
      </c>
      <c r="BA9" s="20">
        <v>0</v>
      </c>
    </row>
    <row r="10" spans="1:53" s="18" customFormat="1" ht="9" customHeight="1">
      <c r="A10" s="17">
        <v>3</v>
      </c>
      <c r="B10" s="19" t="s">
        <v>56</v>
      </c>
      <c r="C10" s="19"/>
      <c r="D10" s="19" t="s">
        <v>57</v>
      </c>
      <c r="E10" s="20">
        <v>8800040.64</v>
      </c>
      <c r="F10" s="20">
        <v>2020104.93</v>
      </c>
      <c r="G10" s="20">
        <v>6779935.710000001</v>
      </c>
      <c r="H10" s="20">
        <v>800003.7</v>
      </c>
      <c r="I10" s="20">
        <v>494992.08</v>
      </c>
      <c r="J10" s="20">
        <v>305011.62</v>
      </c>
      <c r="K10" s="20">
        <v>284193842.45</v>
      </c>
      <c r="L10" s="20">
        <v>35.2</v>
      </c>
      <c r="M10" s="20">
        <v>28419384.25</v>
      </c>
      <c r="N10" s="20">
        <v>10.000000001759362</v>
      </c>
      <c r="O10" s="20">
        <v>3.52</v>
      </c>
      <c r="P10" s="20">
        <v>680312765.04</v>
      </c>
      <c r="Q10" s="20">
        <v>240237465.39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238586942.92</v>
      </c>
      <c r="X10" s="20">
        <v>489480.65</v>
      </c>
      <c r="Y10" s="20">
        <v>0</v>
      </c>
      <c r="Z10" s="20">
        <v>0</v>
      </c>
      <c r="AA10" s="20">
        <v>1161041.82</v>
      </c>
      <c r="AB10" s="20">
        <v>0</v>
      </c>
      <c r="AC10" s="20">
        <v>0</v>
      </c>
      <c r="AD10" s="20">
        <v>99698407.09</v>
      </c>
      <c r="AE10" s="20">
        <v>284193842.45</v>
      </c>
      <c r="AF10" s="20">
        <v>13879433.97</v>
      </c>
      <c r="AG10" s="20">
        <v>59773555.05</v>
      </c>
      <c r="AH10" s="20">
        <v>6801999.88</v>
      </c>
      <c r="AI10" s="20">
        <v>22282704.82</v>
      </c>
      <c r="AJ10" s="20">
        <v>5372614.53</v>
      </c>
      <c r="AK10" s="20">
        <v>13978661.09</v>
      </c>
      <c r="AL10" s="20">
        <v>73643405.82</v>
      </c>
      <c r="AM10" s="20">
        <v>188157968.6</v>
      </c>
      <c r="AN10" s="20">
        <v>952.89</v>
      </c>
      <c r="AO10" s="20">
        <v>952.89</v>
      </c>
      <c r="AP10" s="20">
        <v>752785.85</v>
      </c>
      <c r="AQ10" s="20">
        <v>2020104.93</v>
      </c>
      <c r="AR10" s="20">
        <v>172667.77</v>
      </c>
      <c r="AS10" s="20">
        <v>494992.08</v>
      </c>
      <c r="AT10" s="20">
        <v>333753.49</v>
      </c>
      <c r="AU10" s="20">
        <v>1188820.46</v>
      </c>
      <c r="AV10" s="20">
        <v>0</v>
      </c>
      <c r="AW10" s="20">
        <v>66000</v>
      </c>
      <c r="AX10" s="20">
        <v>246124.59</v>
      </c>
      <c r="AY10" s="20">
        <v>269542.39</v>
      </c>
      <c r="AZ10" s="20">
        <v>240</v>
      </c>
      <c r="BA10" s="20">
        <v>750</v>
      </c>
    </row>
    <row r="11" spans="1:53" s="18" customFormat="1" ht="9" customHeight="1">
      <c r="A11" s="17">
        <v>4</v>
      </c>
      <c r="B11" s="19" t="s">
        <v>58</v>
      </c>
      <c r="C11" s="19"/>
      <c r="D11" s="19" t="s">
        <v>59</v>
      </c>
      <c r="E11" s="20">
        <v>338232.23</v>
      </c>
      <c r="F11" s="20">
        <v>80126.91</v>
      </c>
      <c r="G11" s="20">
        <v>258105.32</v>
      </c>
      <c r="H11" s="20">
        <v>30748.39</v>
      </c>
      <c r="I11" s="20">
        <v>18971.07</v>
      </c>
      <c r="J11" s="20">
        <v>11777.32</v>
      </c>
      <c r="K11" s="20">
        <v>10831171.84</v>
      </c>
      <c r="L11" s="20">
        <v>34.94</v>
      </c>
      <c r="M11" s="20">
        <v>1083117.18</v>
      </c>
      <c r="N11" s="20">
        <v>9.999999963069554</v>
      </c>
      <c r="O11" s="20">
        <v>3.49</v>
      </c>
      <c r="P11" s="20">
        <v>26150108.31</v>
      </c>
      <c r="Q11" s="20">
        <v>9354190.67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9154436.67</v>
      </c>
      <c r="Y11" s="20">
        <v>0</v>
      </c>
      <c r="Z11" s="20">
        <v>0</v>
      </c>
      <c r="AA11" s="20">
        <v>199754</v>
      </c>
      <c r="AB11" s="20">
        <v>0</v>
      </c>
      <c r="AC11" s="20">
        <v>0</v>
      </c>
      <c r="AD11" s="20">
        <v>2045284.54</v>
      </c>
      <c r="AE11" s="20">
        <v>10831171.84</v>
      </c>
      <c r="AF11" s="20">
        <v>862784.62</v>
      </c>
      <c r="AG11" s="20">
        <v>3481460.85</v>
      </c>
      <c r="AH11" s="20">
        <v>298009.68</v>
      </c>
      <c r="AI11" s="20">
        <v>716120.2</v>
      </c>
      <c r="AJ11" s="20">
        <v>177325.13</v>
      </c>
      <c r="AK11" s="20">
        <v>379058.21</v>
      </c>
      <c r="AL11" s="20">
        <v>707165.11</v>
      </c>
      <c r="AM11" s="20">
        <v>6254532.58</v>
      </c>
      <c r="AN11" s="20">
        <v>0</v>
      </c>
      <c r="AO11" s="20">
        <v>0</v>
      </c>
      <c r="AP11" s="20">
        <v>25153.72</v>
      </c>
      <c r="AQ11" s="20">
        <v>80126.91</v>
      </c>
      <c r="AR11" s="20">
        <v>6706.09</v>
      </c>
      <c r="AS11" s="20">
        <v>18971.07</v>
      </c>
      <c r="AT11" s="20">
        <v>18247.88</v>
      </c>
      <c r="AU11" s="20">
        <v>49132.03</v>
      </c>
      <c r="AV11" s="20">
        <v>0</v>
      </c>
      <c r="AW11" s="20">
        <v>0</v>
      </c>
      <c r="AX11" s="20">
        <v>199.75</v>
      </c>
      <c r="AY11" s="20">
        <v>12023.81</v>
      </c>
      <c r="AZ11" s="20">
        <v>0</v>
      </c>
      <c r="BA11" s="20">
        <v>0</v>
      </c>
    </row>
    <row r="12" spans="1:53" s="18" customFormat="1" ht="9" customHeight="1">
      <c r="A12" s="17">
        <v>5</v>
      </c>
      <c r="B12" s="19" t="s">
        <v>60</v>
      </c>
      <c r="C12" s="19"/>
      <c r="D12" s="19" t="s">
        <v>61</v>
      </c>
      <c r="E12" s="20">
        <v>2723172.02</v>
      </c>
      <c r="F12" s="20">
        <v>414784.72</v>
      </c>
      <c r="G12" s="20">
        <v>2308387.3</v>
      </c>
      <c r="H12" s="20">
        <v>247561.09</v>
      </c>
      <c r="I12" s="20">
        <v>153899.15</v>
      </c>
      <c r="J12" s="20">
        <v>93661.94</v>
      </c>
      <c r="K12" s="20">
        <v>43086224.53</v>
      </c>
      <c r="L12" s="20">
        <v>17.29</v>
      </c>
      <c r="M12" s="20">
        <v>4308622.45</v>
      </c>
      <c r="N12" s="20">
        <v>9.999999993037218</v>
      </c>
      <c r="O12" s="20">
        <v>1.73</v>
      </c>
      <c r="P12" s="20">
        <v>216552298.47</v>
      </c>
      <c r="Q12" s="20">
        <v>62363591.22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61914598.89</v>
      </c>
      <c r="Y12" s="20">
        <v>0</v>
      </c>
      <c r="Z12" s="20">
        <v>0</v>
      </c>
      <c r="AA12" s="20">
        <v>448992.33</v>
      </c>
      <c r="AB12" s="20">
        <v>0</v>
      </c>
      <c r="AC12" s="20">
        <v>0</v>
      </c>
      <c r="AD12" s="20">
        <v>12207427.5</v>
      </c>
      <c r="AE12" s="20">
        <v>43086224.53</v>
      </c>
      <c r="AF12" s="20">
        <v>1968827.69</v>
      </c>
      <c r="AG12" s="20">
        <v>3408587.25</v>
      </c>
      <c r="AH12" s="20">
        <v>2628546.76</v>
      </c>
      <c r="AI12" s="20">
        <v>8117802.49</v>
      </c>
      <c r="AJ12" s="20">
        <v>0</v>
      </c>
      <c r="AK12" s="20">
        <v>0</v>
      </c>
      <c r="AL12" s="20">
        <v>7610053.05</v>
      </c>
      <c r="AM12" s="20">
        <v>31559834.79</v>
      </c>
      <c r="AN12" s="20">
        <v>0</v>
      </c>
      <c r="AO12" s="20">
        <v>0</v>
      </c>
      <c r="AP12" s="20">
        <v>203565.01</v>
      </c>
      <c r="AQ12" s="20">
        <v>414784.72</v>
      </c>
      <c r="AR12" s="20">
        <v>49015.42</v>
      </c>
      <c r="AS12" s="20">
        <v>153899.15</v>
      </c>
      <c r="AT12" s="20">
        <v>73146.91</v>
      </c>
      <c r="AU12" s="20">
        <v>169150.88</v>
      </c>
      <c r="AV12" s="20">
        <v>0</v>
      </c>
      <c r="AW12" s="20">
        <v>0</v>
      </c>
      <c r="AX12" s="20">
        <v>77494.65</v>
      </c>
      <c r="AY12" s="20">
        <v>77494.65</v>
      </c>
      <c r="AZ12" s="20">
        <v>3908.03</v>
      </c>
      <c r="BA12" s="20">
        <v>14240.04</v>
      </c>
    </row>
    <row r="13" spans="1:53" s="18" customFormat="1" ht="9" customHeight="1">
      <c r="A13" s="17">
        <v>6</v>
      </c>
      <c r="B13" s="19" t="s">
        <v>62</v>
      </c>
      <c r="C13" s="19" t="s">
        <v>54</v>
      </c>
      <c r="D13" s="19" t="s">
        <v>63</v>
      </c>
      <c r="E13" s="20">
        <v>126010.76</v>
      </c>
      <c r="F13" s="20">
        <v>52766.24</v>
      </c>
      <c r="G13" s="20">
        <v>73244.52</v>
      </c>
      <c r="H13" s="20">
        <v>21001.79</v>
      </c>
      <c r="I13" s="20">
        <v>12941.55</v>
      </c>
      <c r="J13" s="20">
        <v>8060.24</v>
      </c>
      <c r="K13" s="20">
        <v>5534095.12</v>
      </c>
      <c r="L13" s="20">
        <v>26.15</v>
      </c>
      <c r="M13" s="20">
        <v>498068.56</v>
      </c>
      <c r="N13" s="20">
        <v>8.999999985544159</v>
      </c>
      <c r="O13" s="20">
        <v>2.35</v>
      </c>
      <c r="P13" s="20">
        <v>18367463.61</v>
      </c>
      <c r="Q13" s="20">
        <v>5287494.16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5239960.16</v>
      </c>
      <c r="X13" s="20">
        <v>25712</v>
      </c>
      <c r="Y13" s="20">
        <v>0</v>
      </c>
      <c r="Z13" s="20">
        <v>0</v>
      </c>
      <c r="AA13" s="20">
        <v>21822</v>
      </c>
      <c r="AB13" s="20">
        <v>0</v>
      </c>
      <c r="AC13" s="20">
        <v>0</v>
      </c>
      <c r="AD13" s="20">
        <v>1489460.13</v>
      </c>
      <c r="AE13" s="20">
        <v>5534095.12</v>
      </c>
      <c r="AF13" s="20">
        <v>364538.56</v>
      </c>
      <c r="AG13" s="20">
        <v>1376995.52</v>
      </c>
      <c r="AH13" s="20">
        <v>315913.98</v>
      </c>
      <c r="AI13" s="20">
        <v>768733.84</v>
      </c>
      <c r="AJ13" s="20">
        <v>2097.43</v>
      </c>
      <c r="AK13" s="20">
        <v>21211.81</v>
      </c>
      <c r="AL13" s="20">
        <v>806910.16</v>
      </c>
      <c r="AM13" s="20">
        <v>3367153.95</v>
      </c>
      <c r="AN13" s="20">
        <v>0</v>
      </c>
      <c r="AO13" s="20">
        <v>0</v>
      </c>
      <c r="AP13" s="20">
        <v>16409.26</v>
      </c>
      <c r="AQ13" s="20">
        <v>52766.24</v>
      </c>
      <c r="AR13" s="20">
        <v>4268.86</v>
      </c>
      <c r="AS13" s="20">
        <v>12941.55</v>
      </c>
      <c r="AT13" s="20">
        <v>11955.4</v>
      </c>
      <c r="AU13" s="20">
        <v>38992.69</v>
      </c>
      <c r="AV13" s="20">
        <v>0</v>
      </c>
      <c r="AW13" s="20">
        <v>0</v>
      </c>
      <c r="AX13" s="20">
        <v>0</v>
      </c>
      <c r="AY13" s="20">
        <v>0</v>
      </c>
      <c r="AZ13" s="20">
        <v>185</v>
      </c>
      <c r="BA13" s="20">
        <v>832</v>
      </c>
    </row>
    <row r="14" spans="1:53" s="18" customFormat="1" ht="9" customHeight="1">
      <c r="A14" s="17">
        <v>7</v>
      </c>
      <c r="B14" s="19" t="s">
        <v>62</v>
      </c>
      <c r="C14" s="19" t="s">
        <v>52</v>
      </c>
      <c r="D14" s="19" t="s">
        <v>64</v>
      </c>
      <c r="E14" s="20">
        <v>6650.92</v>
      </c>
      <c r="F14" s="20">
        <v>16093.16</v>
      </c>
      <c r="G14" s="20">
        <v>-9442.24</v>
      </c>
      <c r="H14" s="20">
        <v>1108.48</v>
      </c>
      <c r="I14" s="20">
        <v>689.01</v>
      </c>
      <c r="J14" s="20">
        <v>419.47</v>
      </c>
      <c r="K14" s="20">
        <v>245274.13</v>
      </c>
      <c r="L14" s="20">
        <v>21.94</v>
      </c>
      <c r="M14" s="20">
        <v>22074.67</v>
      </c>
      <c r="N14" s="20">
        <v>8.999999306897958</v>
      </c>
      <c r="O14" s="20">
        <v>1.97</v>
      </c>
      <c r="P14" s="20">
        <v>947784.08</v>
      </c>
      <c r="Q14" s="20">
        <v>321405.57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321405.57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94434.93</v>
      </c>
      <c r="AE14" s="20">
        <v>245274.13</v>
      </c>
      <c r="AF14" s="20">
        <v>30581.79</v>
      </c>
      <c r="AG14" s="20">
        <v>59059.4</v>
      </c>
      <c r="AH14" s="20">
        <v>15859.58</v>
      </c>
      <c r="AI14" s="20">
        <v>42458.42</v>
      </c>
      <c r="AJ14" s="20">
        <v>105.71</v>
      </c>
      <c r="AK14" s="20">
        <v>990.07</v>
      </c>
      <c r="AL14" s="20">
        <v>47887.85</v>
      </c>
      <c r="AM14" s="20">
        <v>142766.24</v>
      </c>
      <c r="AN14" s="20">
        <v>0</v>
      </c>
      <c r="AO14" s="20">
        <v>0</v>
      </c>
      <c r="AP14" s="20">
        <v>3594.76</v>
      </c>
      <c r="AQ14" s="20">
        <v>16093.16</v>
      </c>
      <c r="AR14" s="20">
        <v>232.44</v>
      </c>
      <c r="AS14" s="20">
        <v>689.01</v>
      </c>
      <c r="AT14" s="20">
        <v>3149.32</v>
      </c>
      <c r="AU14" s="20">
        <v>14476.15</v>
      </c>
      <c r="AV14" s="20">
        <v>0</v>
      </c>
      <c r="AW14" s="20">
        <v>0</v>
      </c>
      <c r="AX14" s="20">
        <v>0</v>
      </c>
      <c r="AY14" s="20">
        <v>0</v>
      </c>
      <c r="AZ14" s="20">
        <v>213</v>
      </c>
      <c r="BA14" s="20">
        <v>928</v>
      </c>
    </row>
    <row r="15" spans="1:53" s="18" customFormat="1" ht="9" customHeight="1">
      <c r="A15" s="17">
        <v>8</v>
      </c>
      <c r="B15" s="19" t="s">
        <v>65</v>
      </c>
      <c r="C15" s="19"/>
      <c r="D15" s="19" t="s">
        <v>66</v>
      </c>
      <c r="E15" s="20">
        <v>120542.02</v>
      </c>
      <c r="F15" s="20">
        <v>56200.34</v>
      </c>
      <c r="G15" s="20">
        <v>64341.68</v>
      </c>
      <c r="H15" s="20">
        <v>10958.36</v>
      </c>
      <c r="I15" s="20">
        <v>6559.9</v>
      </c>
      <c r="J15" s="20">
        <v>4398.46</v>
      </c>
      <c r="K15" s="20">
        <v>4223220.08</v>
      </c>
      <c r="L15" s="20">
        <v>38.31</v>
      </c>
      <c r="M15" s="20">
        <v>401205.91</v>
      </c>
      <c r="N15" s="20">
        <v>9.500000056828673</v>
      </c>
      <c r="O15" s="20">
        <v>3.64</v>
      </c>
      <c r="P15" s="20">
        <v>9910907.77</v>
      </c>
      <c r="Q15" s="20">
        <v>2145474.35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2043084.95</v>
      </c>
      <c r="X15" s="20">
        <v>35400</v>
      </c>
      <c r="Y15" s="20">
        <v>0</v>
      </c>
      <c r="Z15" s="20">
        <v>0</v>
      </c>
      <c r="AA15" s="20">
        <v>66989.4</v>
      </c>
      <c r="AB15" s="20">
        <v>0</v>
      </c>
      <c r="AC15" s="20">
        <v>0</v>
      </c>
      <c r="AD15" s="20">
        <v>912523.87</v>
      </c>
      <c r="AE15" s="20">
        <v>4223220.08</v>
      </c>
      <c r="AF15" s="20">
        <v>299613.01</v>
      </c>
      <c r="AG15" s="20">
        <v>1509953.81</v>
      </c>
      <c r="AH15" s="20">
        <v>120500.2</v>
      </c>
      <c r="AI15" s="20">
        <v>274248.95</v>
      </c>
      <c r="AJ15" s="20">
        <v>29.79</v>
      </c>
      <c r="AK15" s="20">
        <v>383.73</v>
      </c>
      <c r="AL15" s="20">
        <v>492380.87</v>
      </c>
      <c r="AM15" s="20">
        <v>2438633.59</v>
      </c>
      <c r="AN15" s="20">
        <v>0</v>
      </c>
      <c r="AO15" s="20">
        <v>0</v>
      </c>
      <c r="AP15" s="20">
        <v>18118.21</v>
      </c>
      <c r="AQ15" s="20">
        <v>56200.34</v>
      </c>
      <c r="AR15" s="20">
        <v>2216.23</v>
      </c>
      <c r="AS15" s="20">
        <v>6559.9</v>
      </c>
      <c r="AT15" s="20">
        <v>12986</v>
      </c>
      <c r="AU15" s="20">
        <v>45014.46</v>
      </c>
      <c r="AV15" s="20">
        <v>0</v>
      </c>
      <c r="AW15" s="20">
        <v>0</v>
      </c>
      <c r="AX15" s="20">
        <v>2795.98</v>
      </c>
      <c r="AY15" s="20">
        <v>2795.98</v>
      </c>
      <c r="AZ15" s="20">
        <v>120</v>
      </c>
      <c r="BA15" s="20">
        <v>1830</v>
      </c>
    </row>
    <row r="16" spans="1:53" s="18" customFormat="1" ht="9" customHeight="1">
      <c r="A16" s="17">
        <v>9</v>
      </c>
      <c r="B16" s="19" t="s">
        <v>67</v>
      </c>
      <c r="C16" s="19"/>
      <c r="D16" s="19" t="s">
        <v>68</v>
      </c>
      <c r="E16" s="20">
        <v>2159679.32</v>
      </c>
      <c r="F16" s="20">
        <v>499526.47</v>
      </c>
      <c r="G16" s="20">
        <v>1660152.85</v>
      </c>
      <c r="H16" s="20">
        <v>196334.48</v>
      </c>
      <c r="I16" s="20">
        <v>120852.06</v>
      </c>
      <c r="J16" s="20">
        <v>75482.42</v>
      </c>
      <c r="K16" s="20">
        <v>58017348.11</v>
      </c>
      <c r="L16" s="20">
        <v>29.33</v>
      </c>
      <c r="M16" s="20">
        <v>5685700.11</v>
      </c>
      <c r="N16" s="20">
        <v>9.799999991761085</v>
      </c>
      <c r="O16" s="20">
        <v>2.87</v>
      </c>
      <c r="P16" s="20">
        <v>172135546.65</v>
      </c>
      <c r="Q16" s="20">
        <v>48623593.1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48158743.1</v>
      </c>
      <c r="X16" s="20">
        <v>168363</v>
      </c>
      <c r="Y16" s="20">
        <v>0</v>
      </c>
      <c r="Z16" s="20">
        <v>0</v>
      </c>
      <c r="AA16" s="20">
        <v>296487</v>
      </c>
      <c r="AB16" s="20">
        <v>0</v>
      </c>
      <c r="AC16" s="20">
        <v>0</v>
      </c>
      <c r="AD16" s="20">
        <v>14605835.9</v>
      </c>
      <c r="AE16" s="20">
        <v>58017348.11</v>
      </c>
      <c r="AF16" s="20">
        <v>241117.47</v>
      </c>
      <c r="AG16" s="20">
        <v>7235106.82</v>
      </c>
      <c r="AH16" s="20">
        <v>2006885.83</v>
      </c>
      <c r="AI16" s="20">
        <v>6467893.19</v>
      </c>
      <c r="AJ16" s="20">
        <v>0</v>
      </c>
      <c r="AK16" s="20">
        <v>0</v>
      </c>
      <c r="AL16" s="20">
        <v>12357832.6</v>
      </c>
      <c r="AM16" s="20">
        <v>44314348.1</v>
      </c>
      <c r="AN16" s="20">
        <v>0</v>
      </c>
      <c r="AO16" s="20">
        <v>0</v>
      </c>
      <c r="AP16" s="20">
        <v>201229.71</v>
      </c>
      <c r="AQ16" s="20">
        <v>499526.47</v>
      </c>
      <c r="AR16" s="20">
        <v>39966.21</v>
      </c>
      <c r="AS16" s="20">
        <v>120852.06</v>
      </c>
      <c r="AT16" s="20">
        <v>28608.86</v>
      </c>
      <c r="AU16" s="20">
        <v>122338.57</v>
      </c>
      <c r="AV16" s="20">
        <v>74000</v>
      </c>
      <c r="AW16" s="20">
        <v>148000</v>
      </c>
      <c r="AX16" s="20">
        <v>56772.57</v>
      </c>
      <c r="AY16" s="20">
        <v>103898.58</v>
      </c>
      <c r="AZ16" s="20">
        <v>1882.07</v>
      </c>
      <c r="BA16" s="20">
        <v>4437.26</v>
      </c>
    </row>
    <row r="17" spans="1:53" s="18" customFormat="1" ht="9" customHeight="1">
      <c r="A17" s="17">
        <v>10</v>
      </c>
      <c r="B17" s="19" t="s">
        <v>69</v>
      </c>
      <c r="C17" s="19"/>
      <c r="D17" s="19" t="s">
        <v>70</v>
      </c>
      <c r="E17" s="20">
        <v>57856.74</v>
      </c>
      <c r="F17" s="20">
        <v>94603.65</v>
      </c>
      <c r="G17" s="20">
        <v>-36746.91</v>
      </c>
      <c r="H17" s="20">
        <v>5785.67</v>
      </c>
      <c r="I17" s="20">
        <v>3557.66</v>
      </c>
      <c r="J17" s="20">
        <v>2228.01</v>
      </c>
      <c r="K17" s="20">
        <v>2102627.96</v>
      </c>
      <c r="L17" s="20">
        <v>36.05</v>
      </c>
      <c r="M17" s="20">
        <v>210262.8</v>
      </c>
      <c r="N17" s="20">
        <v>10.000000190238124</v>
      </c>
      <c r="O17" s="20">
        <v>3.6</v>
      </c>
      <c r="P17" s="20">
        <v>5000600.33</v>
      </c>
      <c r="Q17" s="20">
        <v>1574788.47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1565128.47</v>
      </c>
      <c r="X17" s="20">
        <v>3600</v>
      </c>
      <c r="Y17" s="20">
        <v>0</v>
      </c>
      <c r="Z17" s="20">
        <v>0</v>
      </c>
      <c r="AA17" s="20">
        <v>6060</v>
      </c>
      <c r="AB17" s="20">
        <v>0</v>
      </c>
      <c r="AC17" s="20">
        <v>0</v>
      </c>
      <c r="AD17" s="20">
        <v>315303.8</v>
      </c>
      <c r="AE17" s="20">
        <v>2102627.96</v>
      </c>
      <c r="AF17" s="20">
        <v>-74510</v>
      </c>
      <c r="AG17" s="20">
        <v>866510.21</v>
      </c>
      <c r="AH17" s="20">
        <v>45970.17</v>
      </c>
      <c r="AI17" s="20">
        <v>153715.34</v>
      </c>
      <c r="AJ17" s="20">
        <v>0</v>
      </c>
      <c r="AK17" s="20">
        <v>0</v>
      </c>
      <c r="AL17" s="20">
        <v>343843.63</v>
      </c>
      <c r="AM17" s="20">
        <v>1082402.41</v>
      </c>
      <c r="AN17" s="20">
        <v>0</v>
      </c>
      <c r="AO17" s="20">
        <v>0</v>
      </c>
      <c r="AP17" s="20">
        <v>5109.55</v>
      </c>
      <c r="AQ17" s="20">
        <v>94603.65</v>
      </c>
      <c r="AR17" s="20">
        <v>1218.78</v>
      </c>
      <c r="AS17" s="20">
        <v>3557.66</v>
      </c>
      <c r="AT17" s="20">
        <v>3690.77</v>
      </c>
      <c r="AU17" s="20">
        <v>38145.99</v>
      </c>
      <c r="AV17" s="20">
        <v>0</v>
      </c>
      <c r="AW17" s="20">
        <v>50000</v>
      </c>
      <c r="AX17" s="20">
        <v>0</v>
      </c>
      <c r="AY17" s="20">
        <v>2000</v>
      </c>
      <c r="AZ17" s="20">
        <v>200</v>
      </c>
      <c r="BA17" s="20">
        <v>900</v>
      </c>
    </row>
    <row r="18" spans="1:53" s="18" customFormat="1" ht="9" customHeight="1">
      <c r="A18" s="17">
        <v>11</v>
      </c>
      <c r="B18" s="19" t="s">
        <v>71</v>
      </c>
      <c r="C18" s="19"/>
      <c r="D18" s="19" t="s">
        <v>72</v>
      </c>
      <c r="E18" s="20">
        <v>1987224.23</v>
      </c>
      <c r="F18" s="20">
        <v>561142.79</v>
      </c>
      <c r="G18" s="20">
        <v>1426081.44</v>
      </c>
      <c r="H18" s="20">
        <v>180656.75</v>
      </c>
      <c r="I18" s="20">
        <v>111621.27</v>
      </c>
      <c r="J18" s="20">
        <v>69035.48</v>
      </c>
      <c r="K18" s="20">
        <v>41147640.54</v>
      </c>
      <c r="L18" s="20">
        <v>22.61</v>
      </c>
      <c r="M18" s="20">
        <v>4114764.05</v>
      </c>
      <c r="N18" s="20">
        <v>9.999999990278907</v>
      </c>
      <c r="O18" s="20">
        <v>2.26</v>
      </c>
      <c r="P18" s="20">
        <v>159033158.38</v>
      </c>
      <c r="Q18" s="20">
        <v>43267676.45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43224822.45</v>
      </c>
      <c r="X18" s="20">
        <v>16145</v>
      </c>
      <c r="Y18" s="20">
        <v>0</v>
      </c>
      <c r="Z18" s="20">
        <v>0</v>
      </c>
      <c r="AA18" s="20">
        <v>26709</v>
      </c>
      <c r="AB18" s="20">
        <v>0</v>
      </c>
      <c r="AC18" s="20">
        <v>0</v>
      </c>
      <c r="AD18" s="20">
        <v>14829516.38</v>
      </c>
      <c r="AE18" s="20">
        <v>41147640.54</v>
      </c>
      <c r="AF18" s="20">
        <v>6023719.12</v>
      </c>
      <c r="AG18" s="20">
        <v>13911370.61</v>
      </c>
      <c r="AH18" s="20">
        <v>1303583.98</v>
      </c>
      <c r="AI18" s="20">
        <v>4401855.23</v>
      </c>
      <c r="AJ18" s="20">
        <v>657.67</v>
      </c>
      <c r="AK18" s="20">
        <v>657.67</v>
      </c>
      <c r="AL18" s="20">
        <v>7501555.61</v>
      </c>
      <c r="AM18" s="20">
        <v>22833757.03</v>
      </c>
      <c r="AN18" s="20">
        <v>0</v>
      </c>
      <c r="AO18" s="20">
        <v>0</v>
      </c>
      <c r="AP18" s="20">
        <v>148748.43</v>
      </c>
      <c r="AQ18" s="20">
        <v>561142.79</v>
      </c>
      <c r="AR18" s="20">
        <v>35762.09</v>
      </c>
      <c r="AS18" s="20">
        <v>111621.27</v>
      </c>
      <c r="AT18" s="20">
        <v>72656.34</v>
      </c>
      <c r="AU18" s="20">
        <v>328696.52</v>
      </c>
      <c r="AV18" s="20">
        <v>40000</v>
      </c>
      <c r="AW18" s="20">
        <v>77000</v>
      </c>
      <c r="AX18" s="20">
        <v>0</v>
      </c>
      <c r="AY18" s="20">
        <v>42625</v>
      </c>
      <c r="AZ18" s="20">
        <v>330</v>
      </c>
      <c r="BA18" s="20">
        <v>1200</v>
      </c>
    </row>
    <row r="19" spans="1:53" s="18" customFormat="1" ht="9" customHeight="1">
      <c r="A19" s="17">
        <v>12</v>
      </c>
      <c r="B19" s="19" t="s">
        <v>73</v>
      </c>
      <c r="C19" s="19" t="s">
        <v>74</v>
      </c>
      <c r="D19" s="19" t="s">
        <v>75</v>
      </c>
      <c r="E19" s="20">
        <v>1471720.92</v>
      </c>
      <c r="F19" s="20">
        <v>289391.12</v>
      </c>
      <c r="G19" s="20">
        <v>1182329.8</v>
      </c>
      <c r="H19" s="20">
        <v>133792.81</v>
      </c>
      <c r="I19" s="20">
        <v>82249.34</v>
      </c>
      <c r="J19" s="20">
        <v>51543.47</v>
      </c>
      <c r="K19" s="20">
        <v>51555726.11</v>
      </c>
      <c r="L19" s="20">
        <v>38.24</v>
      </c>
      <c r="M19" s="20">
        <v>4124458.09</v>
      </c>
      <c r="N19" s="20">
        <v>8.000000002327578</v>
      </c>
      <c r="O19" s="20">
        <v>3.06</v>
      </c>
      <c r="P19" s="20">
        <v>114295964.24</v>
      </c>
      <c r="Q19" s="20">
        <v>39103070.6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38964125.6</v>
      </c>
      <c r="Y19" s="20">
        <v>0</v>
      </c>
      <c r="Z19" s="20">
        <v>0</v>
      </c>
      <c r="AA19" s="20">
        <v>138945</v>
      </c>
      <c r="AB19" s="20">
        <v>0</v>
      </c>
      <c r="AC19" s="20">
        <v>0</v>
      </c>
      <c r="AD19" s="20">
        <v>13180857.97</v>
      </c>
      <c r="AE19" s="20">
        <v>51555726.11</v>
      </c>
      <c r="AF19" s="20">
        <v>1842727.4</v>
      </c>
      <c r="AG19" s="20">
        <v>5638776.53</v>
      </c>
      <c r="AH19" s="20">
        <v>1263729.71</v>
      </c>
      <c r="AI19" s="20">
        <v>3068847.41</v>
      </c>
      <c r="AJ19" s="20">
        <v>0</v>
      </c>
      <c r="AK19" s="20">
        <v>0</v>
      </c>
      <c r="AL19" s="20">
        <v>10074400.86</v>
      </c>
      <c r="AM19" s="20">
        <v>42848102.17</v>
      </c>
      <c r="AN19" s="20">
        <v>0</v>
      </c>
      <c r="AO19" s="20">
        <v>0</v>
      </c>
      <c r="AP19" s="20">
        <v>116425.96</v>
      </c>
      <c r="AQ19" s="20">
        <v>289391.12</v>
      </c>
      <c r="AR19" s="20">
        <v>29141.17</v>
      </c>
      <c r="AS19" s="20">
        <v>82249.34</v>
      </c>
      <c r="AT19" s="20">
        <v>27905.5</v>
      </c>
      <c r="AU19" s="20">
        <v>113287.49</v>
      </c>
      <c r="AV19" s="20">
        <v>0</v>
      </c>
      <c r="AW19" s="20">
        <v>25000</v>
      </c>
      <c r="AX19" s="20">
        <v>56879.29</v>
      </c>
      <c r="AY19" s="20">
        <v>56879.29</v>
      </c>
      <c r="AZ19" s="20">
        <v>2500</v>
      </c>
      <c r="BA19" s="20">
        <v>11975</v>
      </c>
    </row>
    <row r="20" spans="1:53" s="18" customFormat="1" ht="9" customHeight="1">
      <c r="A20" s="17">
        <v>13</v>
      </c>
      <c r="B20" s="19" t="s">
        <v>73</v>
      </c>
      <c r="C20" s="19" t="s">
        <v>54</v>
      </c>
      <c r="D20" s="19" t="s">
        <v>76</v>
      </c>
      <c r="E20" s="20">
        <v>130074.41</v>
      </c>
      <c r="F20" s="20">
        <v>66082.37</v>
      </c>
      <c r="G20" s="20">
        <v>63992.04</v>
      </c>
      <c r="H20" s="20">
        <v>11824.94</v>
      </c>
      <c r="I20" s="20">
        <v>7281.69</v>
      </c>
      <c r="J20" s="20">
        <v>4543.25</v>
      </c>
      <c r="K20" s="20">
        <v>3496540.83</v>
      </c>
      <c r="L20" s="20">
        <v>29.36</v>
      </c>
      <c r="M20" s="20">
        <v>279723.27</v>
      </c>
      <c r="N20" s="20">
        <v>8.000000102958902</v>
      </c>
      <c r="O20" s="20">
        <v>2.35</v>
      </c>
      <c r="P20" s="20">
        <v>10233860.5</v>
      </c>
      <c r="Q20" s="20">
        <v>3191775.67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3179285.67</v>
      </c>
      <c r="Y20" s="20">
        <v>0</v>
      </c>
      <c r="Z20" s="20">
        <v>0</v>
      </c>
      <c r="AA20" s="20">
        <v>12490</v>
      </c>
      <c r="AB20" s="20">
        <v>0</v>
      </c>
      <c r="AC20" s="20">
        <v>0</v>
      </c>
      <c r="AD20" s="20">
        <v>936365.33</v>
      </c>
      <c r="AE20" s="20">
        <v>3496540.83</v>
      </c>
      <c r="AF20" s="20">
        <v>195149.62</v>
      </c>
      <c r="AG20" s="20">
        <v>553185.71</v>
      </c>
      <c r="AH20" s="20">
        <v>123118.96</v>
      </c>
      <c r="AI20" s="20">
        <v>321182.8</v>
      </c>
      <c r="AJ20" s="20">
        <v>0</v>
      </c>
      <c r="AK20" s="20">
        <v>0</v>
      </c>
      <c r="AL20" s="20">
        <v>618096.75</v>
      </c>
      <c r="AM20" s="20">
        <v>2622172.32</v>
      </c>
      <c r="AN20" s="20">
        <v>0</v>
      </c>
      <c r="AO20" s="20">
        <v>0</v>
      </c>
      <c r="AP20" s="20">
        <v>14292.27</v>
      </c>
      <c r="AQ20" s="20">
        <v>66082.37</v>
      </c>
      <c r="AR20" s="20">
        <v>2476.7</v>
      </c>
      <c r="AS20" s="20">
        <v>7281.69</v>
      </c>
      <c r="AT20" s="20">
        <v>4482.57</v>
      </c>
      <c r="AU20" s="20">
        <v>17622.68</v>
      </c>
      <c r="AV20" s="20">
        <v>0</v>
      </c>
      <c r="AW20" s="20">
        <v>25000</v>
      </c>
      <c r="AX20" s="20">
        <v>4833</v>
      </c>
      <c r="AY20" s="20">
        <v>4833</v>
      </c>
      <c r="AZ20" s="20">
        <v>2500</v>
      </c>
      <c r="BA20" s="20">
        <v>11345</v>
      </c>
    </row>
    <row r="21" spans="1:53" s="18" customFormat="1" ht="9" customHeight="1">
      <c r="A21" s="17">
        <v>14</v>
      </c>
      <c r="B21" s="19" t="s">
        <v>77</v>
      </c>
      <c r="C21" s="19"/>
      <c r="D21" s="19" t="s">
        <v>78</v>
      </c>
      <c r="E21" s="20">
        <v>4182001.38</v>
      </c>
      <c r="F21" s="20">
        <v>1003561.8</v>
      </c>
      <c r="G21" s="20">
        <v>3178439.58</v>
      </c>
      <c r="H21" s="20">
        <v>380181.95</v>
      </c>
      <c r="I21" s="20">
        <v>231919.31</v>
      </c>
      <c r="J21" s="20">
        <v>148262.64</v>
      </c>
      <c r="K21" s="20">
        <v>123723562.55</v>
      </c>
      <c r="L21" s="20">
        <v>32.36</v>
      </c>
      <c r="M21" s="20">
        <v>10825811.72</v>
      </c>
      <c r="N21" s="20">
        <v>8.749999997474209</v>
      </c>
      <c r="O21" s="20">
        <v>2.83</v>
      </c>
      <c r="P21" s="20">
        <v>339870513.1</v>
      </c>
      <c r="Q21" s="20">
        <v>80727337.6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80600526.6</v>
      </c>
      <c r="Y21" s="20">
        <v>0</v>
      </c>
      <c r="Z21" s="20">
        <v>0</v>
      </c>
      <c r="AA21" s="20">
        <v>126811</v>
      </c>
      <c r="AB21" s="20">
        <v>0</v>
      </c>
      <c r="AC21" s="20">
        <v>0</v>
      </c>
      <c r="AD21" s="20">
        <v>30941663.79</v>
      </c>
      <c r="AE21" s="20">
        <v>123723562.55</v>
      </c>
      <c r="AF21" s="20">
        <v>5248936.56</v>
      </c>
      <c r="AG21" s="20">
        <v>41721474.52</v>
      </c>
      <c r="AH21" s="20">
        <v>5637177.8</v>
      </c>
      <c r="AI21" s="20">
        <v>13210978.25</v>
      </c>
      <c r="AJ21" s="20">
        <v>42.04</v>
      </c>
      <c r="AK21" s="20">
        <v>3426.72</v>
      </c>
      <c r="AL21" s="20">
        <v>20055507.39</v>
      </c>
      <c r="AM21" s="20">
        <v>68787683.06</v>
      </c>
      <c r="AN21" s="20">
        <v>0</v>
      </c>
      <c r="AO21" s="20">
        <v>0</v>
      </c>
      <c r="AP21" s="20">
        <v>276385.62</v>
      </c>
      <c r="AQ21" s="20">
        <v>1003561.8</v>
      </c>
      <c r="AR21" s="20">
        <v>75764.58</v>
      </c>
      <c r="AS21" s="20">
        <v>231919.31</v>
      </c>
      <c r="AT21" s="20">
        <v>88955.51</v>
      </c>
      <c r="AU21" s="20">
        <v>611176.96</v>
      </c>
      <c r="AV21" s="20">
        <v>0</v>
      </c>
      <c r="AW21" s="20">
        <v>24200</v>
      </c>
      <c r="AX21" s="20">
        <v>102335.53</v>
      </c>
      <c r="AY21" s="20">
        <v>102335.53</v>
      </c>
      <c r="AZ21" s="20">
        <v>9330</v>
      </c>
      <c r="BA21" s="20">
        <v>33930</v>
      </c>
    </row>
    <row r="22" spans="1:53" s="18" customFormat="1" ht="9" customHeight="1">
      <c r="A22" s="17">
        <v>15</v>
      </c>
      <c r="B22" s="19" t="s">
        <v>79</v>
      </c>
      <c r="C22" s="19"/>
      <c r="D22" s="19" t="s">
        <v>80</v>
      </c>
      <c r="E22" s="20">
        <v>117701.16</v>
      </c>
      <c r="F22" s="20">
        <v>87101.93</v>
      </c>
      <c r="G22" s="20">
        <v>30599.23</v>
      </c>
      <c r="H22" s="20">
        <v>11770.12</v>
      </c>
      <c r="I22" s="20">
        <v>7219.79</v>
      </c>
      <c r="J22" s="20">
        <v>4550.33</v>
      </c>
      <c r="K22" s="20">
        <v>1443755.13</v>
      </c>
      <c r="L22" s="20">
        <v>12.18</v>
      </c>
      <c r="M22" s="20">
        <v>144375.51</v>
      </c>
      <c r="N22" s="20">
        <v>9.999999792208532</v>
      </c>
      <c r="O22" s="20">
        <v>1.22</v>
      </c>
      <c r="P22" s="20">
        <v>10420807.62</v>
      </c>
      <c r="Q22" s="20">
        <v>2760017.79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2626590.99</v>
      </c>
      <c r="X22" s="20">
        <v>55101</v>
      </c>
      <c r="Y22" s="20">
        <v>0</v>
      </c>
      <c r="Z22" s="20">
        <v>0</v>
      </c>
      <c r="AA22" s="20">
        <v>78325.8</v>
      </c>
      <c r="AB22" s="20">
        <v>0</v>
      </c>
      <c r="AC22" s="20">
        <v>0</v>
      </c>
      <c r="AD22" s="20">
        <v>330802.06</v>
      </c>
      <c r="AE22" s="20">
        <v>1443755.13</v>
      </c>
      <c r="AF22" s="20">
        <v>160326.3</v>
      </c>
      <c r="AG22" s="20">
        <v>560774.92</v>
      </c>
      <c r="AH22" s="20">
        <v>71245.72</v>
      </c>
      <c r="AI22" s="20">
        <v>288752.68</v>
      </c>
      <c r="AJ22" s="20">
        <v>0</v>
      </c>
      <c r="AK22" s="20">
        <v>0</v>
      </c>
      <c r="AL22" s="20">
        <v>99230.04</v>
      </c>
      <c r="AM22" s="20">
        <v>594227.53</v>
      </c>
      <c r="AN22" s="20">
        <v>0</v>
      </c>
      <c r="AO22" s="20">
        <v>0</v>
      </c>
      <c r="AP22" s="20">
        <v>21439.83</v>
      </c>
      <c r="AQ22" s="20">
        <v>87101.93</v>
      </c>
      <c r="AR22" s="20">
        <v>2342.69</v>
      </c>
      <c r="AS22" s="20">
        <v>7219.79</v>
      </c>
      <c r="AT22" s="20">
        <v>14438.84</v>
      </c>
      <c r="AU22" s="20">
        <v>59467.19</v>
      </c>
      <c r="AV22" s="20">
        <v>0</v>
      </c>
      <c r="AW22" s="20">
        <v>11800</v>
      </c>
      <c r="AX22" s="20">
        <v>3563.3</v>
      </c>
      <c r="AY22" s="20">
        <v>4219.95</v>
      </c>
      <c r="AZ22" s="20">
        <v>1095</v>
      </c>
      <c r="BA22" s="20">
        <v>4395</v>
      </c>
    </row>
    <row r="23" spans="1:53" s="18" customFormat="1" ht="9" customHeight="1">
      <c r="A23" s="17">
        <v>16</v>
      </c>
      <c r="B23" s="19" t="s">
        <v>81</v>
      </c>
      <c r="C23" s="19"/>
      <c r="D23" s="19" t="s">
        <v>82</v>
      </c>
      <c r="E23" s="20">
        <v>1530824.45</v>
      </c>
      <c r="F23" s="20">
        <v>393508.41</v>
      </c>
      <c r="G23" s="20">
        <v>1137316.04</v>
      </c>
      <c r="H23" s="20">
        <v>139165.85</v>
      </c>
      <c r="I23" s="20">
        <v>83352.26</v>
      </c>
      <c r="J23" s="20">
        <v>55813.59</v>
      </c>
      <c r="K23" s="20">
        <v>72736524.27</v>
      </c>
      <c r="L23" s="20">
        <v>51.93</v>
      </c>
      <c r="M23" s="20">
        <v>7273652.43</v>
      </c>
      <c r="N23" s="20">
        <v>10.000000004124475</v>
      </c>
      <c r="O23" s="20">
        <v>5.19</v>
      </c>
      <c r="P23" s="20">
        <v>124535124.35</v>
      </c>
      <c r="Q23" s="20">
        <v>29380970.89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29137502.89</v>
      </c>
      <c r="X23" s="20">
        <v>85618</v>
      </c>
      <c r="Y23" s="20">
        <v>0</v>
      </c>
      <c r="Z23" s="20">
        <v>0</v>
      </c>
      <c r="AA23" s="20">
        <v>157850</v>
      </c>
      <c r="AB23" s="20">
        <v>0</v>
      </c>
      <c r="AC23" s="20">
        <v>0</v>
      </c>
      <c r="AD23" s="20">
        <v>19470301.66</v>
      </c>
      <c r="AE23" s="20">
        <v>72736524.27</v>
      </c>
      <c r="AF23" s="20">
        <v>6844742.71</v>
      </c>
      <c r="AG23" s="20">
        <v>25650335.66</v>
      </c>
      <c r="AH23" s="20">
        <v>1922651.34</v>
      </c>
      <c r="AI23" s="20">
        <v>4445552.33</v>
      </c>
      <c r="AJ23" s="20">
        <v>0</v>
      </c>
      <c r="AK23" s="20">
        <v>0</v>
      </c>
      <c r="AL23" s="20">
        <v>10702907.61</v>
      </c>
      <c r="AM23" s="20">
        <v>42640636.28</v>
      </c>
      <c r="AN23" s="20">
        <v>0</v>
      </c>
      <c r="AO23" s="20">
        <v>0</v>
      </c>
      <c r="AP23" s="20">
        <v>142671.35</v>
      </c>
      <c r="AQ23" s="20">
        <v>393508.41</v>
      </c>
      <c r="AR23" s="20">
        <v>29240.22</v>
      </c>
      <c r="AS23" s="20">
        <v>83352.26</v>
      </c>
      <c r="AT23" s="20">
        <v>76047.5</v>
      </c>
      <c r="AU23" s="20">
        <v>225188.52</v>
      </c>
      <c r="AV23" s="20">
        <v>0</v>
      </c>
      <c r="AW23" s="20">
        <v>48000</v>
      </c>
      <c r="AX23" s="20">
        <v>37218.63</v>
      </c>
      <c r="AY23" s="20">
        <v>37218.63</v>
      </c>
      <c r="AZ23" s="20">
        <v>165</v>
      </c>
      <c r="BA23" s="20">
        <v>-251</v>
      </c>
    </row>
    <row r="24" spans="1:53" s="18" customFormat="1" ht="9" customHeight="1">
      <c r="A24" s="17">
        <v>17</v>
      </c>
      <c r="B24" s="19" t="s">
        <v>83</v>
      </c>
      <c r="C24" s="19" t="s">
        <v>84</v>
      </c>
      <c r="D24" s="19" t="s">
        <v>85</v>
      </c>
      <c r="E24" s="20">
        <v>4350823800.07</v>
      </c>
      <c r="F24" s="20">
        <v>369078748.58</v>
      </c>
      <c r="G24" s="20">
        <v>3981745051.49</v>
      </c>
      <c r="H24" s="20">
        <v>395529436.36</v>
      </c>
      <c r="I24" s="20">
        <v>249518526.86</v>
      </c>
      <c r="J24" s="20">
        <v>146010909.5</v>
      </c>
      <c r="K24" s="20">
        <v>40446484806.99</v>
      </c>
      <c r="L24" s="20">
        <v>10.14</v>
      </c>
      <c r="M24" s="20">
        <v>248082647.51</v>
      </c>
      <c r="N24" s="20">
        <v>0.613360218307837</v>
      </c>
      <c r="O24" s="20">
        <v>0.06</v>
      </c>
      <c r="P24" s="20">
        <v>340412241230.56</v>
      </c>
      <c r="Q24" s="20">
        <v>110460001564.55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109986169223.19</v>
      </c>
      <c r="X24" s="20">
        <v>180553883.33</v>
      </c>
      <c r="Y24" s="20">
        <v>0</v>
      </c>
      <c r="Z24" s="20">
        <v>0</v>
      </c>
      <c r="AA24" s="20">
        <v>293278458.03</v>
      </c>
      <c r="AB24" s="20">
        <v>0</v>
      </c>
      <c r="AC24" s="20">
        <v>0</v>
      </c>
      <c r="AD24" s="20">
        <v>28719584862.78</v>
      </c>
      <c r="AE24" s="20">
        <v>40446484806.99</v>
      </c>
      <c r="AF24" s="20">
        <v>3045952.33</v>
      </c>
      <c r="AG24" s="20">
        <v>51372972.42</v>
      </c>
      <c r="AH24" s="20">
        <v>2046899215.2</v>
      </c>
      <c r="AI24" s="20">
        <v>9450382993.47</v>
      </c>
      <c r="AJ24" s="20">
        <v>607340511.24</v>
      </c>
      <c r="AK24" s="20">
        <v>1247733055.36</v>
      </c>
      <c r="AL24" s="20">
        <v>26034311274.01</v>
      </c>
      <c r="AM24" s="20">
        <v>29702486118.94</v>
      </c>
      <c r="AN24" s="20">
        <v>27987910</v>
      </c>
      <c r="AO24" s="20">
        <v>-5490333.2</v>
      </c>
      <c r="AP24" s="20">
        <v>113312945.78</v>
      </c>
      <c r="AQ24" s="20">
        <v>369078748.58</v>
      </c>
      <c r="AR24" s="20">
        <v>78945220.87</v>
      </c>
      <c r="AS24" s="20">
        <v>249518526.86</v>
      </c>
      <c r="AT24" s="20">
        <v>33184022.31</v>
      </c>
      <c r="AU24" s="20">
        <v>114889282.52</v>
      </c>
      <c r="AV24" s="20">
        <v>1180000</v>
      </c>
      <c r="AW24" s="20">
        <v>3162400</v>
      </c>
      <c r="AX24" s="20">
        <v>0</v>
      </c>
      <c r="AY24" s="20">
        <v>1500000</v>
      </c>
      <c r="AZ24" s="20">
        <v>3702.6</v>
      </c>
      <c r="BA24" s="20">
        <v>8539.2</v>
      </c>
    </row>
    <row r="25" spans="1:53" s="18" customFormat="1" ht="9" customHeight="1">
      <c r="A25" s="17">
        <v>18</v>
      </c>
      <c r="B25" s="19" t="s">
        <v>83</v>
      </c>
      <c r="C25" s="19" t="s">
        <v>86</v>
      </c>
      <c r="D25" s="19" t="s">
        <v>87</v>
      </c>
      <c r="E25" s="20">
        <v>8349037.1</v>
      </c>
      <c r="F25" s="20">
        <v>279116.41</v>
      </c>
      <c r="G25" s="20">
        <v>8069920.6899999995</v>
      </c>
      <c r="H25" s="20">
        <v>759003.37</v>
      </c>
      <c r="I25" s="20">
        <v>38805.85</v>
      </c>
      <c r="J25" s="20">
        <v>720197.52</v>
      </c>
      <c r="K25" s="20">
        <v>8479022.54</v>
      </c>
      <c r="L25" s="20">
        <v>1.12</v>
      </c>
      <c r="M25" s="20">
        <v>847902.25</v>
      </c>
      <c r="N25" s="20">
        <v>9.999999952824751</v>
      </c>
      <c r="O25" s="20">
        <v>0.11</v>
      </c>
      <c r="P25" s="20">
        <v>759003372.68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8479022.54</v>
      </c>
      <c r="AE25" s="20">
        <v>8479022.54</v>
      </c>
      <c r="AF25" s="20">
        <v>0</v>
      </c>
      <c r="AG25" s="20">
        <v>0</v>
      </c>
      <c r="AH25" s="20">
        <v>392120</v>
      </c>
      <c r="AI25" s="20">
        <v>392120</v>
      </c>
      <c r="AJ25" s="20">
        <v>2700414.59</v>
      </c>
      <c r="AK25" s="20">
        <v>2700414.59</v>
      </c>
      <c r="AL25" s="20">
        <v>5386487.95</v>
      </c>
      <c r="AM25" s="20">
        <v>5386487.95</v>
      </c>
      <c r="AN25" s="20">
        <v>0</v>
      </c>
      <c r="AO25" s="20">
        <v>0</v>
      </c>
      <c r="AP25" s="20">
        <v>279116.41</v>
      </c>
      <c r="AQ25" s="20">
        <v>279116.41</v>
      </c>
      <c r="AR25" s="20">
        <v>38805.85</v>
      </c>
      <c r="AS25" s="20">
        <v>38805.85</v>
      </c>
      <c r="AT25" s="20">
        <v>48316.69</v>
      </c>
      <c r="AU25" s="20">
        <v>48316.69</v>
      </c>
      <c r="AV25" s="20">
        <v>0</v>
      </c>
      <c r="AW25" s="20">
        <v>0</v>
      </c>
      <c r="AX25" s="20">
        <v>189113.87</v>
      </c>
      <c r="AY25" s="20">
        <v>189113.87</v>
      </c>
      <c r="AZ25" s="20">
        <v>2880</v>
      </c>
      <c r="BA25" s="20">
        <v>2880</v>
      </c>
    </row>
    <row r="26" spans="1:53" s="18" customFormat="1" ht="9" customHeight="1">
      <c r="A26" s="17">
        <v>19</v>
      </c>
      <c r="B26" s="19" t="s">
        <v>88</v>
      </c>
      <c r="C26" s="19" t="s">
        <v>54</v>
      </c>
      <c r="D26" s="19" t="s">
        <v>89</v>
      </c>
      <c r="E26" s="20">
        <v>99945.41</v>
      </c>
      <c r="F26" s="20">
        <v>40874.46</v>
      </c>
      <c r="G26" s="20">
        <v>59070.95</v>
      </c>
      <c r="H26" s="20">
        <v>9085.95</v>
      </c>
      <c r="I26" s="20">
        <v>5582.25</v>
      </c>
      <c r="J26" s="20">
        <v>3503.7</v>
      </c>
      <c r="K26" s="20">
        <v>2472895.58</v>
      </c>
      <c r="L26" s="20">
        <v>27.05</v>
      </c>
      <c r="M26" s="20">
        <v>247289.56</v>
      </c>
      <c r="N26" s="20">
        <v>10.000000080876848</v>
      </c>
      <c r="O26" s="20">
        <v>2.71</v>
      </c>
      <c r="P26" s="20">
        <v>8194092.1</v>
      </c>
      <c r="Q26" s="20">
        <v>1792938.67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1772098.67</v>
      </c>
      <c r="X26" s="20">
        <v>9330</v>
      </c>
      <c r="Y26" s="20">
        <v>0</v>
      </c>
      <c r="Z26" s="20">
        <v>0</v>
      </c>
      <c r="AA26" s="20">
        <v>11510</v>
      </c>
      <c r="AB26" s="20">
        <v>0</v>
      </c>
      <c r="AC26" s="20">
        <v>0</v>
      </c>
      <c r="AD26" s="20">
        <v>1027986.12</v>
      </c>
      <c r="AE26" s="20">
        <v>2472895.58</v>
      </c>
      <c r="AF26" s="20">
        <v>2442</v>
      </c>
      <c r="AG26" s="20">
        <v>19630.5</v>
      </c>
      <c r="AH26" s="20">
        <v>94481.31</v>
      </c>
      <c r="AI26" s="20">
        <v>286009.88</v>
      </c>
      <c r="AJ26" s="20">
        <v>0</v>
      </c>
      <c r="AK26" s="20">
        <v>0</v>
      </c>
      <c r="AL26" s="20">
        <v>931062.81</v>
      </c>
      <c r="AM26" s="20">
        <v>2167255.2</v>
      </c>
      <c r="AN26" s="20">
        <v>0</v>
      </c>
      <c r="AO26" s="20">
        <v>0</v>
      </c>
      <c r="AP26" s="20">
        <v>7268.54</v>
      </c>
      <c r="AQ26" s="20">
        <v>40874.46</v>
      </c>
      <c r="AR26" s="20">
        <v>1742.77</v>
      </c>
      <c r="AS26" s="20">
        <v>5582.25</v>
      </c>
      <c r="AT26" s="20">
        <v>2873.23</v>
      </c>
      <c r="AU26" s="20">
        <v>13127.67</v>
      </c>
      <c r="AV26" s="20">
        <v>0</v>
      </c>
      <c r="AW26" s="20">
        <v>19500</v>
      </c>
      <c r="AX26" s="20">
        <v>2652.54</v>
      </c>
      <c r="AY26" s="20">
        <v>2652.54</v>
      </c>
      <c r="AZ26" s="20">
        <v>0</v>
      </c>
      <c r="BA26" s="20">
        <v>12</v>
      </c>
    </row>
    <row r="27" spans="1:53" s="18" customFormat="1" ht="9" customHeight="1">
      <c r="A27" s="17">
        <v>20</v>
      </c>
      <c r="B27" s="19" t="s">
        <v>88</v>
      </c>
      <c r="C27" s="19" t="s">
        <v>90</v>
      </c>
      <c r="D27" s="19" t="s">
        <v>91</v>
      </c>
      <c r="E27" s="20">
        <v>20184.77</v>
      </c>
      <c r="F27" s="20">
        <v>12978.17</v>
      </c>
      <c r="G27" s="20">
        <v>7206.6</v>
      </c>
      <c r="H27" s="20">
        <v>1834.98</v>
      </c>
      <c r="I27" s="20">
        <v>1117.65</v>
      </c>
      <c r="J27" s="20">
        <v>717.33</v>
      </c>
      <c r="K27" s="20">
        <v>284728.19</v>
      </c>
      <c r="L27" s="20">
        <v>15.46</v>
      </c>
      <c r="M27" s="20">
        <v>28472.82</v>
      </c>
      <c r="N27" s="20">
        <v>10.000000351212151</v>
      </c>
      <c r="O27" s="20">
        <v>1.55</v>
      </c>
      <c r="P27" s="20">
        <v>1722982.81</v>
      </c>
      <c r="Q27" s="20">
        <v>227492.77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220492.77</v>
      </c>
      <c r="X27" s="20">
        <v>2334</v>
      </c>
      <c r="Y27" s="20">
        <v>0</v>
      </c>
      <c r="Z27" s="20">
        <v>0</v>
      </c>
      <c r="AA27" s="20">
        <v>4666</v>
      </c>
      <c r="AB27" s="20">
        <v>0</v>
      </c>
      <c r="AC27" s="20">
        <v>0</v>
      </c>
      <c r="AD27" s="20">
        <v>190832.77</v>
      </c>
      <c r="AE27" s="20">
        <v>284728.19</v>
      </c>
      <c r="AF27" s="20">
        <v>543.36</v>
      </c>
      <c r="AG27" s="20">
        <v>6489.88</v>
      </c>
      <c r="AH27" s="20">
        <v>14197.36</v>
      </c>
      <c r="AI27" s="20">
        <v>60583.83</v>
      </c>
      <c r="AJ27" s="20">
        <v>0</v>
      </c>
      <c r="AK27" s="20">
        <v>0</v>
      </c>
      <c r="AL27" s="20">
        <v>176092.05</v>
      </c>
      <c r="AM27" s="20">
        <v>217654.48</v>
      </c>
      <c r="AN27" s="20">
        <v>0</v>
      </c>
      <c r="AO27" s="20">
        <v>0</v>
      </c>
      <c r="AP27" s="20">
        <v>3372.56</v>
      </c>
      <c r="AQ27" s="20">
        <v>12978.17</v>
      </c>
      <c r="AR27" s="20">
        <v>321.59</v>
      </c>
      <c r="AS27" s="20">
        <v>1117.65</v>
      </c>
      <c r="AT27" s="20">
        <v>2583.93</v>
      </c>
      <c r="AU27" s="20">
        <v>10893.48</v>
      </c>
      <c r="AV27" s="20">
        <v>0</v>
      </c>
      <c r="AW27" s="20">
        <v>500</v>
      </c>
      <c r="AX27" s="20">
        <v>467.04</v>
      </c>
      <c r="AY27" s="20">
        <v>467.04</v>
      </c>
      <c r="AZ27" s="20">
        <v>0</v>
      </c>
      <c r="BA27" s="20">
        <v>0</v>
      </c>
    </row>
    <row r="28" spans="1:53" s="18" customFormat="1" ht="9" customHeight="1">
      <c r="A28" s="17">
        <v>21</v>
      </c>
      <c r="B28" s="19" t="s">
        <v>88</v>
      </c>
      <c r="C28" s="19" t="s">
        <v>92</v>
      </c>
      <c r="D28" s="19" t="s">
        <v>93</v>
      </c>
      <c r="E28" s="20">
        <v>473337.23</v>
      </c>
      <c r="F28" s="20">
        <v>119441.91</v>
      </c>
      <c r="G28" s="20">
        <v>353895.32</v>
      </c>
      <c r="H28" s="20">
        <v>43030.66</v>
      </c>
      <c r="I28" s="20">
        <v>26712.73</v>
      </c>
      <c r="J28" s="20">
        <v>16317.93</v>
      </c>
      <c r="K28" s="20">
        <v>11468640.24</v>
      </c>
      <c r="L28" s="20">
        <v>26.43</v>
      </c>
      <c r="M28" s="20">
        <v>1146864.02</v>
      </c>
      <c r="N28" s="20">
        <v>9.999999965122282</v>
      </c>
      <c r="O28" s="20">
        <v>2.64</v>
      </c>
      <c r="P28" s="20">
        <v>37317288.7</v>
      </c>
      <c r="Q28" s="20">
        <v>11564579.2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11242886.2</v>
      </c>
      <c r="X28" s="20">
        <v>153237</v>
      </c>
      <c r="Y28" s="20">
        <v>0</v>
      </c>
      <c r="Z28" s="20">
        <v>0</v>
      </c>
      <c r="AA28" s="20">
        <v>168456</v>
      </c>
      <c r="AB28" s="20">
        <v>0</v>
      </c>
      <c r="AC28" s="20">
        <v>0</v>
      </c>
      <c r="AD28" s="20">
        <v>4409257.24</v>
      </c>
      <c r="AE28" s="20">
        <v>11468640.24</v>
      </c>
      <c r="AF28" s="20">
        <v>11742</v>
      </c>
      <c r="AG28" s="20">
        <v>114692.8</v>
      </c>
      <c r="AH28" s="20">
        <v>338514.86</v>
      </c>
      <c r="AI28" s="20">
        <v>1006685.62</v>
      </c>
      <c r="AJ28" s="20">
        <v>0</v>
      </c>
      <c r="AK28" s="20">
        <v>0</v>
      </c>
      <c r="AL28" s="20">
        <v>4059000.38</v>
      </c>
      <c r="AM28" s="20">
        <v>10347261.82</v>
      </c>
      <c r="AN28" s="20">
        <v>0</v>
      </c>
      <c r="AO28" s="20">
        <v>0</v>
      </c>
      <c r="AP28" s="20">
        <v>25920.86</v>
      </c>
      <c r="AQ28" s="20">
        <v>119441.91</v>
      </c>
      <c r="AR28" s="20">
        <v>8816.13</v>
      </c>
      <c r="AS28" s="20">
        <v>26712.73</v>
      </c>
      <c r="AT28" s="20">
        <v>3984.05</v>
      </c>
      <c r="AU28" s="20">
        <v>20608.5</v>
      </c>
      <c r="AV28" s="20">
        <v>0</v>
      </c>
      <c r="AW28" s="20">
        <v>59000</v>
      </c>
      <c r="AX28" s="20">
        <v>13120.68</v>
      </c>
      <c r="AY28" s="20">
        <v>13120.68</v>
      </c>
      <c r="AZ28" s="20">
        <v>0</v>
      </c>
      <c r="BA28" s="20">
        <v>0</v>
      </c>
    </row>
    <row r="29" spans="1:53" s="18" customFormat="1" ht="9" customHeight="1">
      <c r="A29" s="17">
        <v>22</v>
      </c>
      <c r="B29" s="19" t="s">
        <v>94</v>
      </c>
      <c r="C29" s="19"/>
      <c r="D29" s="19" t="s">
        <v>95</v>
      </c>
      <c r="E29" s="20">
        <v>374816.64</v>
      </c>
      <c r="F29" s="20">
        <v>197584.39</v>
      </c>
      <c r="G29" s="20">
        <v>177232.25</v>
      </c>
      <c r="H29" s="20">
        <v>34074.24</v>
      </c>
      <c r="I29" s="20">
        <v>21318.47</v>
      </c>
      <c r="J29" s="20">
        <v>12755.77</v>
      </c>
      <c r="K29" s="20">
        <v>9115635.51</v>
      </c>
      <c r="L29" s="20">
        <v>26.53</v>
      </c>
      <c r="M29" s="20">
        <v>911563.55</v>
      </c>
      <c r="N29" s="20">
        <v>9.999999989029838</v>
      </c>
      <c r="O29" s="20">
        <v>2.65</v>
      </c>
      <c r="P29" s="20">
        <v>29399421.45</v>
      </c>
      <c r="Q29" s="20">
        <v>9395714.45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9295422.45</v>
      </c>
      <c r="X29" s="20">
        <v>41565</v>
      </c>
      <c r="Y29" s="20">
        <v>0</v>
      </c>
      <c r="Z29" s="20">
        <v>0</v>
      </c>
      <c r="AA29" s="20">
        <v>58727</v>
      </c>
      <c r="AB29" s="20">
        <v>0</v>
      </c>
      <c r="AC29" s="20">
        <v>0</v>
      </c>
      <c r="AD29" s="20">
        <v>5822024.35</v>
      </c>
      <c r="AE29" s="20">
        <v>9115635.51</v>
      </c>
      <c r="AF29" s="20">
        <v>4462246.19</v>
      </c>
      <c r="AG29" s="20">
        <v>4471140.54</v>
      </c>
      <c r="AH29" s="20">
        <v>393396.48</v>
      </c>
      <c r="AI29" s="20">
        <v>1120502.93</v>
      </c>
      <c r="AJ29" s="20">
        <v>0</v>
      </c>
      <c r="AK29" s="20">
        <v>0</v>
      </c>
      <c r="AL29" s="20">
        <v>966381.68</v>
      </c>
      <c r="AM29" s="20">
        <v>3523992.04</v>
      </c>
      <c r="AN29" s="20">
        <v>0</v>
      </c>
      <c r="AO29" s="20">
        <v>0</v>
      </c>
      <c r="AP29" s="20">
        <v>108182.16</v>
      </c>
      <c r="AQ29" s="20">
        <v>197584.39</v>
      </c>
      <c r="AR29" s="20">
        <v>6745.85</v>
      </c>
      <c r="AS29" s="20">
        <v>21318.47</v>
      </c>
      <c r="AT29" s="20">
        <v>70139.22</v>
      </c>
      <c r="AU29" s="20">
        <v>123544.83</v>
      </c>
      <c r="AV29" s="20">
        <v>20000</v>
      </c>
      <c r="AW29" s="20">
        <v>40000</v>
      </c>
      <c r="AX29" s="20">
        <v>10747.09</v>
      </c>
      <c r="AY29" s="20">
        <v>10747.09</v>
      </c>
      <c r="AZ29" s="20">
        <v>550</v>
      </c>
      <c r="BA29" s="20">
        <v>1974</v>
      </c>
    </row>
    <row r="30" spans="1:53" s="18" customFormat="1" ht="9" customHeight="1">
      <c r="A30" s="17">
        <v>23</v>
      </c>
      <c r="B30" s="19" t="s">
        <v>96</v>
      </c>
      <c r="C30" s="19"/>
      <c r="D30" s="19" t="s">
        <v>97</v>
      </c>
      <c r="E30" s="20">
        <v>240838.45</v>
      </c>
      <c r="F30" s="20">
        <v>109854.01</v>
      </c>
      <c r="G30" s="20">
        <v>130984.44</v>
      </c>
      <c r="H30" s="20">
        <v>21894.41</v>
      </c>
      <c r="I30" s="20">
        <v>13087.37</v>
      </c>
      <c r="J30" s="20">
        <v>8807.04</v>
      </c>
      <c r="K30" s="20">
        <v>13835031.42</v>
      </c>
      <c r="L30" s="20">
        <v>62.72</v>
      </c>
      <c r="M30" s="20">
        <v>1383503.14</v>
      </c>
      <c r="N30" s="20">
        <v>9.999999985543942</v>
      </c>
      <c r="O30" s="20">
        <v>6.27</v>
      </c>
      <c r="P30" s="20">
        <v>19203756.1</v>
      </c>
      <c r="Q30" s="20">
        <v>5429680.67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5317779.67</v>
      </c>
      <c r="X30" s="20">
        <v>52434</v>
      </c>
      <c r="Y30" s="20">
        <v>0</v>
      </c>
      <c r="Z30" s="20">
        <v>0</v>
      </c>
      <c r="AA30" s="20">
        <v>59467</v>
      </c>
      <c r="AB30" s="20">
        <v>0</v>
      </c>
      <c r="AC30" s="20">
        <v>0</v>
      </c>
      <c r="AD30" s="20">
        <v>3152343.05</v>
      </c>
      <c r="AE30" s="20">
        <v>13835031.42</v>
      </c>
      <c r="AF30" s="20">
        <v>1299386.3</v>
      </c>
      <c r="AG30" s="20">
        <v>6499298.89</v>
      </c>
      <c r="AH30" s="20">
        <v>161740.09</v>
      </c>
      <c r="AI30" s="20">
        <v>487917.14</v>
      </c>
      <c r="AJ30" s="20">
        <v>31064.19</v>
      </c>
      <c r="AK30" s="20">
        <v>31573.08</v>
      </c>
      <c r="AL30" s="20">
        <v>1660152.47</v>
      </c>
      <c r="AM30" s="20">
        <v>6816242.31</v>
      </c>
      <c r="AN30" s="20">
        <v>0</v>
      </c>
      <c r="AO30" s="20">
        <v>0</v>
      </c>
      <c r="AP30" s="20">
        <v>26630.83</v>
      </c>
      <c r="AQ30" s="20">
        <v>109854.01</v>
      </c>
      <c r="AR30" s="20">
        <v>4889.46</v>
      </c>
      <c r="AS30" s="20">
        <v>13087.37</v>
      </c>
      <c r="AT30" s="20">
        <v>14487.82</v>
      </c>
      <c r="AU30" s="20">
        <v>71288.09</v>
      </c>
      <c r="AV30" s="20">
        <v>0</v>
      </c>
      <c r="AW30" s="20">
        <v>18000</v>
      </c>
      <c r="AX30" s="20">
        <v>7193.55</v>
      </c>
      <c r="AY30" s="20">
        <v>7193.55</v>
      </c>
      <c r="AZ30" s="20">
        <v>60</v>
      </c>
      <c r="BA30" s="20">
        <v>285</v>
      </c>
    </row>
    <row r="31" spans="1:53" s="18" customFormat="1" ht="9" customHeight="1">
      <c r="A31" s="17">
        <v>24</v>
      </c>
      <c r="B31" s="19" t="s">
        <v>98</v>
      </c>
      <c r="C31" s="19"/>
      <c r="D31" s="19" t="s">
        <v>99</v>
      </c>
      <c r="E31" s="20">
        <v>276737.46</v>
      </c>
      <c r="F31" s="20">
        <v>82705.57</v>
      </c>
      <c r="G31" s="20">
        <v>194031.89</v>
      </c>
      <c r="H31" s="20">
        <v>25157.96</v>
      </c>
      <c r="I31" s="20">
        <v>15421.57</v>
      </c>
      <c r="J31" s="20">
        <v>9736.39</v>
      </c>
      <c r="K31" s="20">
        <v>7236429.05</v>
      </c>
      <c r="L31" s="20">
        <v>28.59</v>
      </c>
      <c r="M31" s="20">
        <v>723642.91</v>
      </c>
      <c r="N31" s="20">
        <v>10.000000069094854</v>
      </c>
      <c r="O31" s="20">
        <v>2.86</v>
      </c>
      <c r="P31" s="20">
        <v>22312615.05</v>
      </c>
      <c r="Q31" s="20">
        <v>5719586.68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5679586.68</v>
      </c>
      <c r="Y31" s="20">
        <v>0</v>
      </c>
      <c r="Z31" s="20">
        <v>0</v>
      </c>
      <c r="AA31" s="20">
        <v>40000</v>
      </c>
      <c r="AB31" s="20">
        <v>0</v>
      </c>
      <c r="AC31" s="20">
        <v>0</v>
      </c>
      <c r="AD31" s="20">
        <v>2462246.18</v>
      </c>
      <c r="AE31" s="20">
        <v>7236429.05</v>
      </c>
      <c r="AF31" s="20">
        <v>215060.45</v>
      </c>
      <c r="AG31" s="20">
        <v>442410.2</v>
      </c>
      <c r="AH31" s="20">
        <v>165037.13</v>
      </c>
      <c r="AI31" s="20">
        <v>577572.25</v>
      </c>
      <c r="AJ31" s="20">
        <v>1528.77</v>
      </c>
      <c r="AK31" s="20">
        <v>235486.05</v>
      </c>
      <c r="AL31" s="20">
        <v>2080619.83</v>
      </c>
      <c r="AM31" s="20">
        <v>5980960.55</v>
      </c>
      <c r="AN31" s="20">
        <v>0</v>
      </c>
      <c r="AO31" s="20">
        <v>0</v>
      </c>
      <c r="AP31" s="20">
        <v>23811.74</v>
      </c>
      <c r="AQ31" s="20">
        <v>82705.57</v>
      </c>
      <c r="AR31" s="20">
        <v>5036.46</v>
      </c>
      <c r="AS31" s="20">
        <v>15421.57</v>
      </c>
      <c r="AT31" s="20">
        <v>12456.69</v>
      </c>
      <c r="AU31" s="20">
        <v>44080.16</v>
      </c>
      <c r="AV31" s="20">
        <v>0</v>
      </c>
      <c r="AW31" s="20">
        <v>15000</v>
      </c>
      <c r="AX31" s="20">
        <v>6222.17</v>
      </c>
      <c r="AY31" s="20">
        <v>6913.42</v>
      </c>
      <c r="AZ31" s="20">
        <v>96.42</v>
      </c>
      <c r="BA31" s="20">
        <v>1290.42</v>
      </c>
    </row>
    <row r="32" spans="1:53" s="18" customFormat="1" ht="9" customHeight="1">
      <c r="A32" s="17">
        <v>25</v>
      </c>
      <c r="B32" s="19" t="s">
        <v>100</v>
      </c>
      <c r="C32" s="19"/>
      <c r="D32" s="19" t="s">
        <v>101</v>
      </c>
      <c r="E32" s="20">
        <v>377227.94</v>
      </c>
      <c r="F32" s="20">
        <v>131696.39</v>
      </c>
      <c r="G32" s="20">
        <v>245531.55</v>
      </c>
      <c r="H32" s="20">
        <v>34293.44</v>
      </c>
      <c r="I32" s="20">
        <v>21422.82</v>
      </c>
      <c r="J32" s="20">
        <v>12870.62</v>
      </c>
      <c r="K32" s="20">
        <v>6762184.56</v>
      </c>
      <c r="L32" s="20">
        <v>19.61</v>
      </c>
      <c r="M32" s="20">
        <v>676218.46</v>
      </c>
      <c r="N32" s="20">
        <v>10.000000059152482</v>
      </c>
      <c r="O32" s="20">
        <v>1.96</v>
      </c>
      <c r="P32" s="20">
        <v>30688808.59</v>
      </c>
      <c r="Q32" s="20">
        <v>7237866.39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7198361.39</v>
      </c>
      <c r="Y32" s="20">
        <v>0</v>
      </c>
      <c r="Z32" s="20">
        <v>0</v>
      </c>
      <c r="AA32" s="20">
        <v>39505</v>
      </c>
      <c r="AB32" s="20">
        <v>0</v>
      </c>
      <c r="AC32" s="20">
        <v>0</v>
      </c>
      <c r="AD32" s="20">
        <v>1864709.37</v>
      </c>
      <c r="AE32" s="20">
        <v>6762184.56</v>
      </c>
      <c r="AF32" s="20">
        <v>21107</v>
      </c>
      <c r="AG32" s="20">
        <v>1803386.94</v>
      </c>
      <c r="AH32" s="20">
        <v>309913.25</v>
      </c>
      <c r="AI32" s="20">
        <v>1083547.98</v>
      </c>
      <c r="AJ32" s="20">
        <v>224580.83</v>
      </c>
      <c r="AK32" s="20">
        <v>379167.13</v>
      </c>
      <c r="AL32" s="20">
        <v>1309108.29</v>
      </c>
      <c r="AM32" s="20">
        <v>3496082.51</v>
      </c>
      <c r="AN32" s="20">
        <v>0</v>
      </c>
      <c r="AO32" s="20">
        <v>0</v>
      </c>
      <c r="AP32" s="20">
        <v>23971.73</v>
      </c>
      <c r="AQ32" s="20">
        <v>131696.39</v>
      </c>
      <c r="AR32" s="20">
        <v>6306.84</v>
      </c>
      <c r="AS32" s="20">
        <v>21422.82</v>
      </c>
      <c r="AT32" s="20">
        <v>7048.31</v>
      </c>
      <c r="AU32" s="20">
        <v>57777.1</v>
      </c>
      <c r="AV32" s="20">
        <v>0</v>
      </c>
      <c r="AW32" s="20">
        <v>30000</v>
      </c>
      <c r="AX32" s="20">
        <v>9976.58</v>
      </c>
      <c r="AY32" s="20">
        <v>20230.55</v>
      </c>
      <c r="AZ32" s="20">
        <v>640</v>
      </c>
      <c r="BA32" s="20">
        <v>2265.92</v>
      </c>
    </row>
    <row r="33" spans="1:53" s="18" customFormat="1" ht="9" customHeight="1">
      <c r="A33" s="17">
        <v>26</v>
      </c>
      <c r="B33" s="19" t="s">
        <v>102</v>
      </c>
      <c r="C33" s="19"/>
      <c r="D33" s="19" t="s">
        <v>103</v>
      </c>
      <c r="E33" s="20">
        <v>179053.7</v>
      </c>
      <c r="F33" s="20">
        <v>77405.46</v>
      </c>
      <c r="G33" s="20">
        <v>101648.24</v>
      </c>
      <c r="H33" s="20">
        <v>16426.95</v>
      </c>
      <c r="I33" s="20">
        <v>10117.19</v>
      </c>
      <c r="J33" s="20">
        <v>6309.76</v>
      </c>
      <c r="K33" s="20">
        <v>4236641.82</v>
      </c>
      <c r="L33" s="20">
        <v>25.62</v>
      </c>
      <c r="M33" s="20">
        <v>423240.52</v>
      </c>
      <c r="N33" s="20">
        <v>9.990000051503054</v>
      </c>
      <c r="O33" s="20">
        <v>2.56</v>
      </c>
      <c r="P33" s="20">
        <v>14620008.24</v>
      </c>
      <c r="Q33" s="20">
        <v>3623973.09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3592173.09</v>
      </c>
      <c r="X33" s="20">
        <v>22200</v>
      </c>
      <c r="Y33" s="20">
        <v>0</v>
      </c>
      <c r="Z33" s="20">
        <v>0</v>
      </c>
      <c r="AA33" s="20">
        <v>9600</v>
      </c>
      <c r="AB33" s="20">
        <v>0</v>
      </c>
      <c r="AC33" s="20">
        <v>0</v>
      </c>
      <c r="AD33" s="20">
        <v>997860.75</v>
      </c>
      <c r="AE33" s="20">
        <v>4236641.82</v>
      </c>
      <c r="AF33" s="20">
        <v>-15185.31</v>
      </c>
      <c r="AG33" s="20">
        <v>136796.21</v>
      </c>
      <c r="AH33" s="20">
        <v>89489.09</v>
      </c>
      <c r="AI33" s="20">
        <v>361507.84</v>
      </c>
      <c r="AJ33" s="20">
        <v>46.07</v>
      </c>
      <c r="AK33" s="20">
        <v>458.64</v>
      </c>
      <c r="AL33" s="20">
        <v>923510.9</v>
      </c>
      <c r="AM33" s="20">
        <v>3737879.13</v>
      </c>
      <c r="AN33" s="20">
        <v>0</v>
      </c>
      <c r="AO33" s="20">
        <v>0</v>
      </c>
      <c r="AP33" s="20">
        <v>11224.12</v>
      </c>
      <c r="AQ33" s="20">
        <v>77405.46</v>
      </c>
      <c r="AR33" s="20">
        <v>3213.12</v>
      </c>
      <c r="AS33" s="20">
        <v>10117.19</v>
      </c>
      <c r="AT33" s="20">
        <v>3472.46</v>
      </c>
      <c r="AU33" s="20">
        <v>14760.71</v>
      </c>
      <c r="AV33" s="20">
        <v>0</v>
      </c>
      <c r="AW33" s="20">
        <v>47000</v>
      </c>
      <c r="AX33" s="20">
        <v>4418.54</v>
      </c>
      <c r="AY33" s="20">
        <v>4867.56</v>
      </c>
      <c r="AZ33" s="20">
        <v>120</v>
      </c>
      <c r="BA33" s="20">
        <v>660</v>
      </c>
    </row>
    <row r="34" spans="1:53" s="18" customFormat="1" ht="9" customHeight="1">
      <c r="A34" s="17">
        <v>27</v>
      </c>
      <c r="B34" s="19" t="s">
        <v>104</v>
      </c>
      <c r="C34" s="19"/>
      <c r="D34" s="19" t="s">
        <v>105</v>
      </c>
      <c r="E34" s="20">
        <v>37911.26</v>
      </c>
      <c r="F34" s="20">
        <v>25801.83</v>
      </c>
      <c r="G34" s="20">
        <v>12109.43</v>
      </c>
      <c r="H34" s="20">
        <v>3446.48</v>
      </c>
      <c r="I34" s="20">
        <v>2113.94</v>
      </c>
      <c r="J34" s="20">
        <v>1332.54</v>
      </c>
      <c r="K34" s="20">
        <v>1027637.67</v>
      </c>
      <c r="L34" s="20">
        <v>29.6</v>
      </c>
      <c r="M34" s="20">
        <v>102763.77</v>
      </c>
      <c r="N34" s="20">
        <v>10.000000291931688</v>
      </c>
      <c r="O34" s="20">
        <v>2.96</v>
      </c>
      <c r="P34" s="20">
        <v>3043249.52</v>
      </c>
      <c r="Q34" s="20">
        <v>824948.77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788669.52</v>
      </c>
      <c r="X34" s="20">
        <v>11391.77</v>
      </c>
      <c r="Y34" s="20">
        <v>0</v>
      </c>
      <c r="Z34" s="20">
        <v>0</v>
      </c>
      <c r="AA34" s="20">
        <v>24887.48</v>
      </c>
      <c r="AB34" s="20">
        <v>0</v>
      </c>
      <c r="AC34" s="20">
        <v>0</v>
      </c>
      <c r="AD34" s="20">
        <v>221248.82</v>
      </c>
      <c r="AE34" s="20">
        <v>1027637.67</v>
      </c>
      <c r="AF34" s="20">
        <v>83858.77</v>
      </c>
      <c r="AG34" s="20">
        <v>501238.35</v>
      </c>
      <c r="AH34" s="20">
        <v>52092.7</v>
      </c>
      <c r="AI34" s="20">
        <v>114943.2</v>
      </c>
      <c r="AJ34" s="20">
        <v>19205.1</v>
      </c>
      <c r="AK34" s="20">
        <v>25960.38</v>
      </c>
      <c r="AL34" s="20">
        <v>66092.25</v>
      </c>
      <c r="AM34" s="20">
        <v>385495.74</v>
      </c>
      <c r="AN34" s="20">
        <v>0</v>
      </c>
      <c r="AO34" s="20">
        <v>0</v>
      </c>
      <c r="AP34" s="20">
        <v>9264.24</v>
      </c>
      <c r="AQ34" s="20">
        <v>25801.83</v>
      </c>
      <c r="AR34" s="20">
        <v>695.65</v>
      </c>
      <c r="AS34" s="20">
        <v>2113.94</v>
      </c>
      <c r="AT34" s="20">
        <v>4468.59</v>
      </c>
      <c r="AU34" s="20">
        <v>19531.64</v>
      </c>
      <c r="AV34" s="20">
        <v>0</v>
      </c>
      <c r="AW34" s="20">
        <v>0</v>
      </c>
      <c r="AX34" s="20">
        <v>1100</v>
      </c>
      <c r="AY34" s="20">
        <v>1156.25</v>
      </c>
      <c r="AZ34" s="20">
        <v>3000</v>
      </c>
      <c r="BA34" s="20">
        <v>3000</v>
      </c>
    </row>
    <row r="35" spans="1:53" s="18" customFormat="1" ht="9" customHeight="1">
      <c r="A35" s="17">
        <v>28</v>
      </c>
      <c r="B35" s="19" t="s">
        <v>106</v>
      </c>
      <c r="C35" s="19"/>
      <c r="D35" s="19" t="s">
        <v>107</v>
      </c>
      <c r="E35" s="20">
        <v>6945470.4</v>
      </c>
      <c r="F35" s="20">
        <v>1025918.34</v>
      </c>
      <c r="G35" s="20">
        <v>5919552.0600000005</v>
      </c>
      <c r="H35" s="20">
        <v>694547.04</v>
      </c>
      <c r="I35" s="20">
        <v>423044.17</v>
      </c>
      <c r="J35" s="20">
        <v>271502.87</v>
      </c>
      <c r="K35" s="20">
        <v>216457906.46</v>
      </c>
      <c r="L35" s="20">
        <v>30.98</v>
      </c>
      <c r="M35" s="20">
        <v>19481211.58</v>
      </c>
      <c r="N35" s="20">
        <v>8.999999999353221</v>
      </c>
      <c r="O35" s="20">
        <v>2.79</v>
      </c>
      <c r="P35" s="20">
        <v>625381414.17</v>
      </c>
      <c r="Q35" s="20">
        <v>139149389.16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137526045.19</v>
      </c>
      <c r="X35" s="20">
        <v>528182.78</v>
      </c>
      <c r="Y35" s="20">
        <v>0</v>
      </c>
      <c r="Z35" s="20">
        <v>0</v>
      </c>
      <c r="AA35" s="20">
        <v>1095161.19</v>
      </c>
      <c r="AB35" s="20">
        <v>0</v>
      </c>
      <c r="AC35" s="20">
        <v>0</v>
      </c>
      <c r="AD35" s="20">
        <v>42615564.92</v>
      </c>
      <c r="AE35" s="20">
        <v>216457906.46</v>
      </c>
      <c r="AF35" s="20">
        <v>8733410.8</v>
      </c>
      <c r="AG35" s="20">
        <v>43698887.93</v>
      </c>
      <c r="AH35" s="20">
        <v>4677463.29</v>
      </c>
      <c r="AI35" s="20">
        <v>14535203.72</v>
      </c>
      <c r="AJ35" s="20">
        <v>5015260.28</v>
      </c>
      <c r="AK35" s="20">
        <v>14499979.21</v>
      </c>
      <c r="AL35" s="20">
        <v>24189430.55</v>
      </c>
      <c r="AM35" s="20">
        <v>143723835.6</v>
      </c>
      <c r="AN35" s="20">
        <v>0</v>
      </c>
      <c r="AO35" s="20">
        <v>0</v>
      </c>
      <c r="AP35" s="20">
        <v>416244.94</v>
      </c>
      <c r="AQ35" s="20">
        <v>1025918.34</v>
      </c>
      <c r="AR35" s="20">
        <v>136049.67</v>
      </c>
      <c r="AS35" s="20">
        <v>423044.17</v>
      </c>
      <c r="AT35" s="20">
        <v>99062.24</v>
      </c>
      <c r="AU35" s="20">
        <v>331741.14</v>
      </c>
      <c r="AV35" s="20">
        <v>0</v>
      </c>
      <c r="AW35" s="20">
        <v>90000</v>
      </c>
      <c r="AX35" s="20">
        <v>181133.03</v>
      </c>
      <c r="AY35" s="20">
        <v>181133.03</v>
      </c>
      <c r="AZ35" s="20">
        <v>0</v>
      </c>
      <c r="BA35" s="20">
        <v>0</v>
      </c>
    </row>
    <row r="36" spans="1:53" s="18" customFormat="1" ht="9" customHeight="1">
      <c r="A36" s="17">
        <v>29</v>
      </c>
      <c r="B36" s="19" t="s">
        <v>108</v>
      </c>
      <c r="C36" s="19"/>
      <c r="D36" s="19" t="s">
        <v>109</v>
      </c>
      <c r="E36" s="20">
        <v>1499989.26</v>
      </c>
      <c r="F36" s="20">
        <v>354978.63</v>
      </c>
      <c r="G36" s="20">
        <v>1145010.63</v>
      </c>
      <c r="H36" s="20">
        <v>136362.66</v>
      </c>
      <c r="I36" s="20">
        <v>85544.62</v>
      </c>
      <c r="J36" s="20">
        <v>50818.04</v>
      </c>
      <c r="K36" s="20">
        <v>38234776.97</v>
      </c>
      <c r="L36" s="20">
        <v>27.78</v>
      </c>
      <c r="M36" s="20">
        <v>3154369.1</v>
      </c>
      <c r="N36" s="20">
        <v>8.249999999934616</v>
      </c>
      <c r="O36" s="20">
        <v>2.29</v>
      </c>
      <c r="P36" s="20">
        <v>115188635.88</v>
      </c>
      <c r="Q36" s="20">
        <v>42490463.52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42197025.82</v>
      </c>
      <c r="X36" s="20">
        <v>106422.68</v>
      </c>
      <c r="Y36" s="20">
        <v>0</v>
      </c>
      <c r="Z36" s="20">
        <v>0</v>
      </c>
      <c r="AA36" s="20">
        <v>187015.02</v>
      </c>
      <c r="AB36" s="20">
        <v>0</v>
      </c>
      <c r="AC36" s="20">
        <v>0</v>
      </c>
      <c r="AD36" s="20">
        <v>11106025</v>
      </c>
      <c r="AE36" s="20">
        <v>38234776.97</v>
      </c>
      <c r="AF36" s="20">
        <v>1177445.47</v>
      </c>
      <c r="AG36" s="20">
        <v>6254281.95</v>
      </c>
      <c r="AH36" s="20">
        <v>1768845.61</v>
      </c>
      <c r="AI36" s="20">
        <v>4659007.71</v>
      </c>
      <c r="AJ36" s="20">
        <v>0</v>
      </c>
      <c r="AK36" s="20">
        <v>0</v>
      </c>
      <c r="AL36" s="20">
        <v>8159733.92</v>
      </c>
      <c r="AM36" s="20">
        <v>27321487.31</v>
      </c>
      <c r="AN36" s="20">
        <v>0</v>
      </c>
      <c r="AO36" s="20">
        <v>0</v>
      </c>
      <c r="AP36" s="20">
        <v>108113.36</v>
      </c>
      <c r="AQ36" s="20">
        <v>354978.63</v>
      </c>
      <c r="AR36" s="20">
        <v>28792.54</v>
      </c>
      <c r="AS36" s="20">
        <v>85544.62</v>
      </c>
      <c r="AT36" s="20">
        <v>33487.08</v>
      </c>
      <c r="AU36" s="20">
        <v>127243.17</v>
      </c>
      <c r="AV36" s="20">
        <v>0</v>
      </c>
      <c r="AW36" s="20">
        <v>79500</v>
      </c>
      <c r="AX36" s="20">
        <v>40633.74</v>
      </c>
      <c r="AY36" s="20">
        <v>44250.84</v>
      </c>
      <c r="AZ36" s="20">
        <v>5200</v>
      </c>
      <c r="BA36" s="20">
        <v>18440</v>
      </c>
    </row>
    <row r="37" spans="1:53" s="18" customFormat="1" ht="9" customHeight="1">
      <c r="A37" s="17">
        <v>30</v>
      </c>
      <c r="B37" s="19" t="s">
        <v>110</v>
      </c>
      <c r="C37" s="19"/>
      <c r="D37" s="19" t="s">
        <v>111</v>
      </c>
      <c r="E37" s="20">
        <v>2083228.05</v>
      </c>
      <c r="F37" s="20">
        <v>438008.78</v>
      </c>
      <c r="G37" s="20">
        <v>1645219.27</v>
      </c>
      <c r="H37" s="20">
        <v>189384.37</v>
      </c>
      <c r="I37" s="20">
        <v>116400.32</v>
      </c>
      <c r="J37" s="20">
        <v>72984.05</v>
      </c>
      <c r="K37" s="20">
        <v>30034350.76</v>
      </c>
      <c r="L37" s="20">
        <v>15.78</v>
      </c>
      <c r="M37" s="20">
        <v>3003435.08</v>
      </c>
      <c r="N37" s="20">
        <v>10.000000013318083</v>
      </c>
      <c r="O37" s="20">
        <v>1.58</v>
      </c>
      <c r="P37" s="20">
        <v>173268902.31</v>
      </c>
      <c r="Q37" s="20">
        <v>32495180.47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31900148.47</v>
      </c>
      <c r="X37" s="20">
        <v>264878</v>
      </c>
      <c r="Y37" s="20">
        <v>0</v>
      </c>
      <c r="Z37" s="20">
        <v>0</v>
      </c>
      <c r="AA37" s="20">
        <v>330154</v>
      </c>
      <c r="AB37" s="20">
        <v>0</v>
      </c>
      <c r="AC37" s="20">
        <v>0</v>
      </c>
      <c r="AD37" s="20">
        <v>12618571.91</v>
      </c>
      <c r="AE37" s="20">
        <v>30034350.76</v>
      </c>
      <c r="AF37" s="20">
        <v>1882439.25</v>
      </c>
      <c r="AG37" s="20">
        <v>2438311.52</v>
      </c>
      <c r="AH37" s="20">
        <v>1258849.02</v>
      </c>
      <c r="AI37" s="20">
        <v>4299954.8</v>
      </c>
      <c r="AJ37" s="20">
        <v>955589.04</v>
      </c>
      <c r="AK37" s="20">
        <v>2002420.95</v>
      </c>
      <c r="AL37" s="20">
        <v>8521694.6</v>
      </c>
      <c r="AM37" s="20">
        <v>21293663.49</v>
      </c>
      <c r="AN37" s="20">
        <v>0</v>
      </c>
      <c r="AO37" s="20">
        <v>0</v>
      </c>
      <c r="AP37" s="20">
        <v>109943.27</v>
      </c>
      <c r="AQ37" s="20">
        <v>438008.78</v>
      </c>
      <c r="AR37" s="20">
        <v>34815.82</v>
      </c>
      <c r="AS37" s="20">
        <v>116400.32</v>
      </c>
      <c r="AT37" s="20">
        <v>30822.91</v>
      </c>
      <c r="AU37" s="20">
        <v>212810.17</v>
      </c>
      <c r="AV37" s="20">
        <v>0</v>
      </c>
      <c r="AW37" s="20">
        <v>60000</v>
      </c>
      <c r="AX37" s="20">
        <v>43744.54</v>
      </c>
      <c r="AY37" s="20">
        <v>46838.29</v>
      </c>
      <c r="AZ37" s="20">
        <v>560</v>
      </c>
      <c r="BA37" s="20">
        <v>1960</v>
      </c>
    </row>
    <row r="38" spans="1:53" s="18" customFormat="1" ht="9" customHeight="1">
      <c r="A38" s="17">
        <v>31</v>
      </c>
      <c r="B38" s="19" t="s">
        <v>112</v>
      </c>
      <c r="C38" s="19"/>
      <c r="D38" s="19" t="s">
        <v>113</v>
      </c>
      <c r="E38" s="20">
        <v>784424.16</v>
      </c>
      <c r="F38" s="20">
        <v>214653.08</v>
      </c>
      <c r="G38" s="20">
        <v>569771.08</v>
      </c>
      <c r="H38" s="20">
        <v>71311.29</v>
      </c>
      <c r="I38" s="20">
        <v>43211.8</v>
      </c>
      <c r="J38" s="20">
        <v>28099.49</v>
      </c>
      <c r="K38" s="20">
        <v>27966266.09</v>
      </c>
      <c r="L38" s="20">
        <v>38.98</v>
      </c>
      <c r="M38" s="20">
        <v>2796626.61</v>
      </c>
      <c r="N38" s="20">
        <v>10</v>
      </c>
      <c r="O38" s="20">
        <v>3.9</v>
      </c>
      <c r="P38" s="20">
        <v>64084656.5</v>
      </c>
      <c r="Q38" s="20">
        <v>14468733.62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14436383.62</v>
      </c>
      <c r="X38" s="20">
        <v>12190</v>
      </c>
      <c r="Y38" s="20">
        <v>0</v>
      </c>
      <c r="Z38" s="20">
        <v>0</v>
      </c>
      <c r="AA38" s="20">
        <v>20160</v>
      </c>
      <c r="AB38" s="20">
        <v>0</v>
      </c>
      <c r="AC38" s="20">
        <v>0</v>
      </c>
      <c r="AD38" s="20">
        <v>8348444.8</v>
      </c>
      <c r="AE38" s="20">
        <v>27966266.09</v>
      </c>
      <c r="AF38" s="20">
        <v>74487.2</v>
      </c>
      <c r="AG38" s="20">
        <v>412921.27</v>
      </c>
      <c r="AH38" s="20">
        <v>799245.7</v>
      </c>
      <c r="AI38" s="20">
        <v>2331729.8</v>
      </c>
      <c r="AJ38" s="20">
        <v>0</v>
      </c>
      <c r="AK38" s="20">
        <v>0</v>
      </c>
      <c r="AL38" s="20">
        <v>7474711.9</v>
      </c>
      <c r="AM38" s="20">
        <v>25221615.02</v>
      </c>
      <c r="AN38" s="20">
        <v>0</v>
      </c>
      <c r="AO38" s="20">
        <v>0</v>
      </c>
      <c r="AP38" s="20">
        <v>43885.98</v>
      </c>
      <c r="AQ38" s="20">
        <v>214653.08</v>
      </c>
      <c r="AR38" s="20">
        <v>14488.64</v>
      </c>
      <c r="AS38" s="20">
        <v>43211.8</v>
      </c>
      <c r="AT38" s="20">
        <v>10653.65</v>
      </c>
      <c r="AU38" s="20">
        <v>92165.59</v>
      </c>
      <c r="AV38" s="20">
        <v>0</v>
      </c>
      <c r="AW38" s="20">
        <v>60000</v>
      </c>
      <c r="AX38" s="20">
        <v>18553.69</v>
      </c>
      <c r="AY38" s="20">
        <v>18553.69</v>
      </c>
      <c r="AZ38" s="20">
        <v>190</v>
      </c>
      <c r="BA38" s="20">
        <v>722</v>
      </c>
    </row>
    <row r="39" spans="1:53" s="18" customFormat="1" ht="9" customHeight="1">
      <c r="A39" s="17">
        <v>32</v>
      </c>
      <c r="B39" s="19" t="s">
        <v>114</v>
      </c>
      <c r="C39" s="19"/>
      <c r="D39" s="19" t="s">
        <v>115</v>
      </c>
      <c r="E39" s="20">
        <v>1332266.17</v>
      </c>
      <c r="F39" s="20">
        <v>348827.49</v>
      </c>
      <c r="G39" s="20">
        <v>983438.68</v>
      </c>
      <c r="H39" s="20">
        <v>121115.1</v>
      </c>
      <c r="I39" s="20">
        <v>76937.51</v>
      </c>
      <c r="J39" s="20">
        <v>44177.59</v>
      </c>
      <c r="K39" s="20">
        <v>24295384.6</v>
      </c>
      <c r="L39" s="20">
        <v>19.8</v>
      </c>
      <c r="M39" s="20">
        <v>2429538.46</v>
      </c>
      <c r="N39" s="20">
        <v>10</v>
      </c>
      <c r="O39" s="20">
        <v>1.98</v>
      </c>
      <c r="P39" s="20">
        <v>96576174.74</v>
      </c>
      <c r="Q39" s="20">
        <v>50253020.03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47561836.32</v>
      </c>
      <c r="X39" s="20">
        <v>1237930.43</v>
      </c>
      <c r="Y39" s="20">
        <v>0</v>
      </c>
      <c r="Z39" s="20">
        <v>0</v>
      </c>
      <c r="AA39" s="20">
        <v>1453253.28</v>
      </c>
      <c r="AB39" s="20">
        <v>0</v>
      </c>
      <c r="AC39" s="20">
        <v>0</v>
      </c>
      <c r="AD39" s="20">
        <v>3938854.55</v>
      </c>
      <c r="AE39" s="20">
        <v>24295384.6</v>
      </c>
      <c r="AF39" s="20">
        <v>-530600.51</v>
      </c>
      <c r="AG39" s="20">
        <v>6256831.74</v>
      </c>
      <c r="AH39" s="20">
        <v>1063443.41</v>
      </c>
      <c r="AI39" s="20">
        <v>3372979.68</v>
      </c>
      <c r="AJ39" s="20">
        <v>583600.14</v>
      </c>
      <c r="AK39" s="20">
        <v>734123.43</v>
      </c>
      <c r="AL39" s="20">
        <v>2822411.51</v>
      </c>
      <c r="AM39" s="20">
        <v>13931449.75</v>
      </c>
      <c r="AN39" s="20">
        <v>0</v>
      </c>
      <c r="AO39" s="20">
        <v>0</v>
      </c>
      <c r="AP39" s="20">
        <v>166339.74</v>
      </c>
      <c r="AQ39" s="20">
        <v>348827.49</v>
      </c>
      <c r="AR39" s="20">
        <v>27774.55</v>
      </c>
      <c r="AS39" s="20">
        <v>76937.51</v>
      </c>
      <c r="AT39" s="20">
        <v>42387.18</v>
      </c>
      <c r="AU39" s="20">
        <v>155001.2</v>
      </c>
      <c r="AV39" s="20">
        <v>40000</v>
      </c>
      <c r="AW39" s="20">
        <v>50000</v>
      </c>
      <c r="AX39" s="20">
        <v>49108.01</v>
      </c>
      <c r="AY39" s="20">
        <v>53518.78</v>
      </c>
      <c r="AZ39" s="20">
        <v>7070</v>
      </c>
      <c r="BA39" s="20">
        <v>13370</v>
      </c>
    </row>
    <row r="40" spans="1:53" s="18" customFormat="1" ht="9" customHeight="1">
      <c r="A40" s="17">
        <v>33</v>
      </c>
      <c r="B40" s="19" t="s">
        <v>116</v>
      </c>
      <c r="C40" s="19"/>
      <c r="D40" s="19" t="s">
        <v>117</v>
      </c>
      <c r="E40" s="20">
        <v>182042.46</v>
      </c>
      <c r="F40" s="20">
        <v>35853.93</v>
      </c>
      <c r="G40" s="20">
        <v>146188.53</v>
      </c>
      <c r="H40" s="20">
        <v>16549.31</v>
      </c>
      <c r="I40" s="20">
        <v>10312.49</v>
      </c>
      <c r="J40" s="20">
        <v>6236.82</v>
      </c>
      <c r="K40" s="20">
        <v>6227008.29</v>
      </c>
      <c r="L40" s="20">
        <v>37.22</v>
      </c>
      <c r="M40" s="20">
        <v>622700.83</v>
      </c>
      <c r="N40" s="20">
        <v>10.000000016059076</v>
      </c>
      <c r="O40" s="20">
        <v>3.72</v>
      </c>
      <c r="P40" s="20">
        <v>13614583.74</v>
      </c>
      <c r="Q40" s="20">
        <v>5920783.87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5820931.87</v>
      </c>
      <c r="X40" s="20">
        <v>30491</v>
      </c>
      <c r="Y40" s="20">
        <v>0</v>
      </c>
      <c r="Z40" s="20">
        <v>0</v>
      </c>
      <c r="AA40" s="20">
        <v>69361</v>
      </c>
      <c r="AB40" s="20">
        <v>0</v>
      </c>
      <c r="AC40" s="20">
        <v>0</v>
      </c>
      <c r="AD40" s="20">
        <v>1639089.94</v>
      </c>
      <c r="AE40" s="20">
        <v>6227008.29</v>
      </c>
      <c r="AF40" s="20">
        <v>48162.24</v>
      </c>
      <c r="AG40" s="20">
        <v>660490.72</v>
      </c>
      <c r="AH40" s="20">
        <v>277415.06</v>
      </c>
      <c r="AI40" s="20">
        <v>550839.56</v>
      </c>
      <c r="AJ40" s="20">
        <v>0</v>
      </c>
      <c r="AK40" s="20">
        <v>0</v>
      </c>
      <c r="AL40" s="20">
        <v>1313512.64</v>
      </c>
      <c r="AM40" s="20">
        <v>5015678.01</v>
      </c>
      <c r="AN40" s="20">
        <v>0</v>
      </c>
      <c r="AO40" s="20">
        <v>0</v>
      </c>
      <c r="AP40" s="20">
        <v>13494.5</v>
      </c>
      <c r="AQ40" s="20">
        <v>35853.93</v>
      </c>
      <c r="AR40" s="20">
        <v>3762.03</v>
      </c>
      <c r="AS40" s="20">
        <v>10312.49</v>
      </c>
      <c r="AT40" s="20">
        <v>3362.47</v>
      </c>
      <c r="AU40" s="20">
        <v>14931.44</v>
      </c>
      <c r="AV40" s="20">
        <v>0</v>
      </c>
      <c r="AW40" s="20">
        <v>4000</v>
      </c>
      <c r="AX40" s="20">
        <v>6250</v>
      </c>
      <c r="AY40" s="20">
        <v>6250</v>
      </c>
      <c r="AZ40" s="20">
        <v>120</v>
      </c>
      <c r="BA40" s="20">
        <v>360</v>
      </c>
    </row>
    <row r="41" spans="1:53" s="18" customFormat="1" ht="9" customHeight="1">
      <c r="A41" s="17">
        <v>34</v>
      </c>
      <c r="B41" s="19" t="s">
        <v>118</v>
      </c>
      <c r="C41" s="19"/>
      <c r="D41" s="19" t="s">
        <v>119</v>
      </c>
      <c r="E41" s="20">
        <v>61297.8</v>
      </c>
      <c r="F41" s="20">
        <v>6521.74</v>
      </c>
      <c r="G41" s="20">
        <v>54776.06</v>
      </c>
      <c r="H41" s="20">
        <v>5572.52</v>
      </c>
      <c r="I41" s="20">
        <v>3494.5</v>
      </c>
      <c r="J41" s="20">
        <v>2078.02</v>
      </c>
      <c r="K41" s="20">
        <v>633260.92</v>
      </c>
      <c r="L41" s="20">
        <v>11.29</v>
      </c>
      <c r="M41" s="20">
        <v>63326.09</v>
      </c>
      <c r="N41" s="20">
        <v>9.999999684174414</v>
      </c>
      <c r="O41" s="20">
        <v>1.13</v>
      </c>
      <c r="P41" s="20">
        <v>4989132.81</v>
      </c>
      <c r="Q41" s="20">
        <v>1172888.53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1163288.53</v>
      </c>
      <c r="X41" s="20">
        <v>600</v>
      </c>
      <c r="Y41" s="20">
        <v>0</v>
      </c>
      <c r="Z41" s="20">
        <v>0</v>
      </c>
      <c r="AA41" s="20">
        <v>9000</v>
      </c>
      <c r="AB41" s="20">
        <v>0</v>
      </c>
      <c r="AC41" s="20">
        <v>0</v>
      </c>
      <c r="AD41" s="20">
        <v>181929.97</v>
      </c>
      <c r="AE41" s="20">
        <v>633260.92</v>
      </c>
      <c r="AF41" s="20">
        <v>2960.24</v>
      </c>
      <c r="AG41" s="20">
        <v>178011.98</v>
      </c>
      <c r="AH41" s="20">
        <v>33499.57</v>
      </c>
      <c r="AI41" s="20">
        <v>131360.38</v>
      </c>
      <c r="AJ41" s="20">
        <v>0</v>
      </c>
      <c r="AK41" s="20">
        <v>0</v>
      </c>
      <c r="AL41" s="20">
        <v>145470.16</v>
      </c>
      <c r="AM41" s="20">
        <v>323888.56</v>
      </c>
      <c r="AN41" s="20">
        <v>0</v>
      </c>
      <c r="AO41" s="20">
        <v>0</v>
      </c>
      <c r="AP41" s="20">
        <v>1217.76</v>
      </c>
      <c r="AQ41" s="20">
        <v>6521.74</v>
      </c>
      <c r="AR41" s="20">
        <v>1005.18</v>
      </c>
      <c r="AS41" s="20">
        <v>3494.5</v>
      </c>
      <c r="AT41" s="20">
        <v>196.58</v>
      </c>
      <c r="AU41" s="20">
        <v>2916.24</v>
      </c>
      <c r="AV41" s="20">
        <v>0</v>
      </c>
      <c r="AW41" s="20">
        <v>0</v>
      </c>
      <c r="AX41" s="20">
        <v>0</v>
      </c>
      <c r="AY41" s="20">
        <v>0</v>
      </c>
      <c r="AZ41" s="20">
        <v>16</v>
      </c>
      <c r="BA41" s="20">
        <v>111</v>
      </c>
    </row>
    <row r="42" spans="1:53" s="18" customFormat="1" ht="9" customHeight="1">
      <c r="A42" s="17">
        <v>35</v>
      </c>
      <c r="B42" s="19" t="s">
        <v>120</v>
      </c>
      <c r="C42" s="19"/>
      <c r="D42" s="19" t="s">
        <v>121</v>
      </c>
      <c r="E42" s="20">
        <v>125475.8</v>
      </c>
      <c r="F42" s="20">
        <v>53912.83</v>
      </c>
      <c r="G42" s="20">
        <v>71562.97</v>
      </c>
      <c r="H42" s="20">
        <v>11406.89</v>
      </c>
      <c r="I42" s="20">
        <v>6980.33</v>
      </c>
      <c r="J42" s="20">
        <v>4426.56</v>
      </c>
      <c r="K42" s="20">
        <v>5628264.12</v>
      </c>
      <c r="L42" s="20">
        <v>48.92</v>
      </c>
      <c r="M42" s="20">
        <v>562826.41</v>
      </c>
      <c r="N42" s="20">
        <v>9.999999964465065</v>
      </c>
      <c r="O42" s="20">
        <v>4.89</v>
      </c>
      <c r="P42" s="20">
        <v>9811311.32</v>
      </c>
      <c r="Q42" s="20">
        <v>3213299.85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3154905.85</v>
      </c>
      <c r="X42" s="20">
        <v>33578</v>
      </c>
      <c r="Y42" s="20">
        <v>0</v>
      </c>
      <c r="Z42" s="20">
        <v>0</v>
      </c>
      <c r="AA42" s="20">
        <v>24816</v>
      </c>
      <c r="AB42" s="20">
        <v>0</v>
      </c>
      <c r="AC42" s="20">
        <v>0</v>
      </c>
      <c r="AD42" s="20">
        <v>2192715.69</v>
      </c>
      <c r="AE42" s="20">
        <v>5628264.12</v>
      </c>
      <c r="AF42" s="20">
        <v>249531.72</v>
      </c>
      <c r="AG42" s="20">
        <v>1269825.65</v>
      </c>
      <c r="AH42" s="20">
        <v>54915.61</v>
      </c>
      <c r="AI42" s="20">
        <v>251218.04</v>
      </c>
      <c r="AJ42" s="20">
        <v>26259.73</v>
      </c>
      <c r="AK42" s="20">
        <v>105208.16</v>
      </c>
      <c r="AL42" s="20">
        <v>1862008.63</v>
      </c>
      <c r="AM42" s="20">
        <v>4002012.27</v>
      </c>
      <c r="AN42" s="20">
        <v>0</v>
      </c>
      <c r="AO42" s="20">
        <v>0</v>
      </c>
      <c r="AP42" s="20">
        <v>19782.32</v>
      </c>
      <c r="AQ42" s="20">
        <v>53912.83</v>
      </c>
      <c r="AR42" s="20">
        <v>2504.88</v>
      </c>
      <c r="AS42" s="20">
        <v>6980.33</v>
      </c>
      <c r="AT42" s="20">
        <v>2732.44</v>
      </c>
      <c r="AU42" s="20">
        <v>19892.4</v>
      </c>
      <c r="AV42" s="20">
        <v>13000</v>
      </c>
      <c r="AW42" s="20">
        <v>17100</v>
      </c>
      <c r="AX42" s="20">
        <v>0</v>
      </c>
      <c r="AY42" s="20">
        <v>3745.1</v>
      </c>
      <c r="AZ42" s="20">
        <v>1545</v>
      </c>
      <c r="BA42" s="20">
        <v>6195</v>
      </c>
    </row>
    <row r="43" spans="1:53" s="18" customFormat="1" ht="9" customHeight="1">
      <c r="A43" s="17">
        <v>36</v>
      </c>
      <c r="B43" s="19" t="s">
        <v>122</v>
      </c>
      <c r="C43" s="19"/>
      <c r="D43" s="19" t="s">
        <v>123</v>
      </c>
      <c r="E43" s="20">
        <v>90516.72</v>
      </c>
      <c r="F43" s="20">
        <v>67190.26</v>
      </c>
      <c r="G43" s="20">
        <v>23326.46</v>
      </c>
      <c r="H43" s="20">
        <v>8228.79</v>
      </c>
      <c r="I43" s="20">
        <v>5085.76</v>
      </c>
      <c r="J43" s="20">
        <v>3143.03</v>
      </c>
      <c r="K43" s="20">
        <v>2114655.65</v>
      </c>
      <c r="L43" s="20">
        <v>25.5</v>
      </c>
      <c r="M43" s="20">
        <v>211465.57</v>
      </c>
      <c r="N43" s="20">
        <v>10.000000236445118</v>
      </c>
      <c r="O43" s="20">
        <v>2.55</v>
      </c>
      <c r="P43" s="20">
        <v>7162704.74</v>
      </c>
      <c r="Q43" s="20">
        <v>2139087.7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2119619.7</v>
      </c>
      <c r="X43" s="20">
        <v>12135</v>
      </c>
      <c r="Y43" s="20">
        <v>0</v>
      </c>
      <c r="Z43" s="20">
        <v>0</v>
      </c>
      <c r="AA43" s="20">
        <v>7333</v>
      </c>
      <c r="AB43" s="20">
        <v>0</v>
      </c>
      <c r="AC43" s="20">
        <v>0</v>
      </c>
      <c r="AD43" s="20">
        <v>749535.81</v>
      </c>
      <c r="AE43" s="20">
        <v>2114655.65</v>
      </c>
      <c r="AF43" s="20">
        <v>10152</v>
      </c>
      <c r="AG43" s="20">
        <v>173170.16</v>
      </c>
      <c r="AH43" s="20">
        <v>99970.98</v>
      </c>
      <c r="AI43" s="20">
        <v>285610.11</v>
      </c>
      <c r="AJ43" s="20">
        <v>0</v>
      </c>
      <c r="AK43" s="20">
        <v>0</v>
      </c>
      <c r="AL43" s="20">
        <v>639412.83</v>
      </c>
      <c r="AM43" s="20">
        <v>1655875.38</v>
      </c>
      <c r="AN43" s="20">
        <v>0</v>
      </c>
      <c r="AO43" s="20">
        <v>0</v>
      </c>
      <c r="AP43" s="20">
        <v>16733.81</v>
      </c>
      <c r="AQ43" s="20">
        <v>67190.26</v>
      </c>
      <c r="AR43" s="20">
        <v>1680.12</v>
      </c>
      <c r="AS43" s="20">
        <v>5085.76</v>
      </c>
      <c r="AT43" s="20">
        <v>10339.18</v>
      </c>
      <c r="AU43" s="20">
        <v>30639.99</v>
      </c>
      <c r="AV43" s="20">
        <v>0</v>
      </c>
      <c r="AW43" s="20">
        <v>25000</v>
      </c>
      <c r="AX43" s="20">
        <v>2814.51</v>
      </c>
      <c r="AY43" s="20">
        <v>2814.51</v>
      </c>
      <c r="AZ43" s="20">
        <v>1900</v>
      </c>
      <c r="BA43" s="20">
        <v>3650</v>
      </c>
    </row>
    <row r="44" spans="1:53" s="18" customFormat="1" ht="9" customHeight="1">
      <c r="A44" s="17">
        <v>37</v>
      </c>
      <c r="B44" s="19" t="s">
        <v>124</v>
      </c>
      <c r="C44" s="19"/>
      <c r="D44" s="19" t="s">
        <v>125</v>
      </c>
      <c r="E44" s="20">
        <v>267807.93</v>
      </c>
      <c r="F44" s="20">
        <v>185096.55</v>
      </c>
      <c r="G44" s="20">
        <v>82711.38</v>
      </c>
      <c r="H44" s="20">
        <v>24346.18</v>
      </c>
      <c r="I44" s="20">
        <v>14689.1</v>
      </c>
      <c r="J44" s="20">
        <v>9657.08</v>
      </c>
      <c r="K44" s="20">
        <v>8416324.25</v>
      </c>
      <c r="L44" s="20">
        <v>34.28</v>
      </c>
      <c r="M44" s="20">
        <v>841632.43</v>
      </c>
      <c r="N44" s="20">
        <v>10.000000059408357</v>
      </c>
      <c r="O44" s="20">
        <v>3.43</v>
      </c>
      <c r="P44" s="20">
        <v>21077708.23</v>
      </c>
      <c r="Q44" s="20">
        <v>6613500.7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6436396.69</v>
      </c>
      <c r="X44" s="20">
        <v>83004.68</v>
      </c>
      <c r="Y44" s="20">
        <v>0</v>
      </c>
      <c r="Z44" s="20">
        <v>0</v>
      </c>
      <c r="AA44" s="20">
        <v>94099.33</v>
      </c>
      <c r="AB44" s="20">
        <v>0</v>
      </c>
      <c r="AC44" s="20">
        <v>0</v>
      </c>
      <c r="AD44" s="20">
        <v>4047534.96</v>
      </c>
      <c r="AE44" s="20">
        <v>8416324.25</v>
      </c>
      <c r="AF44" s="20">
        <v>2331389.74</v>
      </c>
      <c r="AG44" s="20">
        <v>4661184.48</v>
      </c>
      <c r="AH44" s="20">
        <v>126089.48</v>
      </c>
      <c r="AI44" s="20">
        <v>464134.53</v>
      </c>
      <c r="AJ44" s="20">
        <v>93541.09</v>
      </c>
      <c r="AK44" s="20">
        <v>260956.17</v>
      </c>
      <c r="AL44" s="20">
        <v>1496514.65</v>
      </c>
      <c r="AM44" s="20">
        <v>3030049.07</v>
      </c>
      <c r="AN44" s="20">
        <v>0</v>
      </c>
      <c r="AO44" s="20">
        <v>0</v>
      </c>
      <c r="AP44" s="20">
        <v>74872.65</v>
      </c>
      <c r="AQ44" s="20">
        <v>185096.55</v>
      </c>
      <c r="AR44" s="20">
        <v>5245.56</v>
      </c>
      <c r="AS44" s="20">
        <v>14689.1</v>
      </c>
      <c r="AT44" s="20">
        <v>53487.09</v>
      </c>
      <c r="AU44" s="20">
        <v>142787.45</v>
      </c>
      <c r="AV44" s="20">
        <v>10000</v>
      </c>
      <c r="AW44" s="20">
        <v>20000</v>
      </c>
      <c r="AX44" s="20">
        <v>5870</v>
      </c>
      <c r="AY44" s="20">
        <v>6275</v>
      </c>
      <c r="AZ44" s="20">
        <v>270</v>
      </c>
      <c r="BA44" s="20">
        <v>1345</v>
      </c>
    </row>
    <row r="45" spans="1:53" s="18" customFormat="1" ht="9" customHeight="1">
      <c r="A45" s="17">
        <v>38</v>
      </c>
      <c r="B45" s="19" t="s">
        <v>126</v>
      </c>
      <c r="C45" s="19"/>
      <c r="D45" s="19" t="s">
        <v>127</v>
      </c>
      <c r="E45" s="20">
        <v>243413.58</v>
      </c>
      <c r="F45" s="20">
        <v>132985.11</v>
      </c>
      <c r="G45" s="20">
        <v>110428.47</v>
      </c>
      <c r="H45" s="20">
        <v>22128.51</v>
      </c>
      <c r="I45" s="20">
        <v>13589.72</v>
      </c>
      <c r="J45" s="20">
        <v>8538.79</v>
      </c>
      <c r="K45" s="20">
        <v>6494020.54</v>
      </c>
      <c r="L45" s="20">
        <v>29.14</v>
      </c>
      <c r="M45" s="20">
        <v>649402.05</v>
      </c>
      <c r="N45" s="20">
        <v>9.999999938404876</v>
      </c>
      <c r="O45" s="20">
        <v>2.91</v>
      </c>
      <c r="P45" s="20">
        <v>19585446.13</v>
      </c>
      <c r="Q45" s="20">
        <v>5103690.62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5049810.62</v>
      </c>
      <c r="X45" s="20">
        <v>36700</v>
      </c>
      <c r="Y45" s="20">
        <v>0</v>
      </c>
      <c r="Z45" s="20">
        <v>0</v>
      </c>
      <c r="AA45" s="20">
        <v>17180</v>
      </c>
      <c r="AB45" s="20">
        <v>0</v>
      </c>
      <c r="AC45" s="20">
        <v>0</v>
      </c>
      <c r="AD45" s="20">
        <v>1365331.7</v>
      </c>
      <c r="AE45" s="20">
        <v>6494020.54</v>
      </c>
      <c r="AF45" s="20">
        <v>-20106.89</v>
      </c>
      <c r="AG45" s="20">
        <v>1289124.74</v>
      </c>
      <c r="AH45" s="20">
        <v>239570.81</v>
      </c>
      <c r="AI45" s="20">
        <v>751830.09</v>
      </c>
      <c r="AJ45" s="20">
        <v>24.49</v>
      </c>
      <c r="AK45" s="20">
        <v>606.69</v>
      </c>
      <c r="AL45" s="20">
        <v>1145843.29</v>
      </c>
      <c r="AM45" s="20">
        <v>4452459.02</v>
      </c>
      <c r="AN45" s="20">
        <v>0</v>
      </c>
      <c r="AO45" s="20">
        <v>0</v>
      </c>
      <c r="AP45" s="20">
        <v>21392.56</v>
      </c>
      <c r="AQ45" s="20">
        <v>132985.11</v>
      </c>
      <c r="AR45" s="20">
        <v>4446.71</v>
      </c>
      <c r="AS45" s="20">
        <v>13589.72</v>
      </c>
      <c r="AT45" s="20">
        <v>9623.57</v>
      </c>
      <c r="AU45" s="20">
        <v>52985.11</v>
      </c>
      <c r="AV45" s="20">
        <v>0</v>
      </c>
      <c r="AW45" s="20">
        <v>57000</v>
      </c>
      <c r="AX45" s="20">
        <v>6340.28</v>
      </c>
      <c r="AY45" s="20">
        <v>6340.28</v>
      </c>
      <c r="AZ45" s="20">
        <v>982</v>
      </c>
      <c r="BA45" s="20">
        <v>3070</v>
      </c>
    </row>
    <row r="46" spans="1:53" s="18" customFormat="1" ht="9" customHeight="1">
      <c r="A46" s="17">
        <v>39</v>
      </c>
      <c r="B46" s="19" t="s">
        <v>128</v>
      </c>
      <c r="C46" s="19"/>
      <c r="D46" s="19" t="s">
        <v>129</v>
      </c>
      <c r="E46" s="20">
        <v>604594.85</v>
      </c>
      <c r="F46" s="20">
        <v>171156.57</v>
      </c>
      <c r="G46" s="20">
        <v>433438.28</v>
      </c>
      <c r="H46" s="20">
        <v>54963.17</v>
      </c>
      <c r="I46" s="20">
        <v>33544.95</v>
      </c>
      <c r="J46" s="20">
        <v>21418.22</v>
      </c>
      <c r="K46" s="20">
        <v>17465957.5</v>
      </c>
      <c r="L46" s="20">
        <v>31.59</v>
      </c>
      <c r="M46" s="20">
        <v>1746595.75</v>
      </c>
      <c r="N46" s="20">
        <v>10</v>
      </c>
      <c r="O46" s="20">
        <v>3.16</v>
      </c>
      <c r="P46" s="20">
        <v>48892557.24</v>
      </c>
      <c r="Q46" s="20">
        <v>12219830.01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12120119.01</v>
      </c>
      <c r="Y46" s="20">
        <v>0</v>
      </c>
      <c r="Z46" s="20">
        <v>0</v>
      </c>
      <c r="AA46" s="20">
        <v>99711</v>
      </c>
      <c r="AB46" s="20">
        <v>0</v>
      </c>
      <c r="AC46" s="20">
        <v>0</v>
      </c>
      <c r="AD46" s="20">
        <v>5107639.97</v>
      </c>
      <c r="AE46" s="20">
        <v>17465957.5</v>
      </c>
      <c r="AF46" s="20">
        <v>-4839.31</v>
      </c>
      <c r="AG46" s="20">
        <v>1761607.31</v>
      </c>
      <c r="AH46" s="20">
        <v>278286.92</v>
      </c>
      <c r="AI46" s="20">
        <v>798482.67</v>
      </c>
      <c r="AJ46" s="20">
        <v>345736.28</v>
      </c>
      <c r="AK46" s="20">
        <v>1170138.2</v>
      </c>
      <c r="AL46" s="20">
        <v>4488456.08</v>
      </c>
      <c r="AM46" s="20">
        <v>13735729.32</v>
      </c>
      <c r="AN46" s="20">
        <v>0</v>
      </c>
      <c r="AO46" s="20">
        <v>0</v>
      </c>
      <c r="AP46" s="20">
        <v>41349.57</v>
      </c>
      <c r="AQ46" s="20">
        <v>171156.57</v>
      </c>
      <c r="AR46" s="20">
        <v>11016.22</v>
      </c>
      <c r="AS46" s="20">
        <v>33544.95</v>
      </c>
      <c r="AT46" s="20">
        <v>12555.29</v>
      </c>
      <c r="AU46" s="20">
        <v>34104.33</v>
      </c>
      <c r="AV46" s="20">
        <v>0</v>
      </c>
      <c r="AW46" s="20">
        <v>62304</v>
      </c>
      <c r="AX46" s="20">
        <v>14512.06</v>
      </c>
      <c r="AY46" s="20">
        <v>15576.29</v>
      </c>
      <c r="AZ46" s="20">
        <v>3266</v>
      </c>
      <c r="BA46" s="20">
        <v>25627</v>
      </c>
    </row>
    <row r="47" spans="1:53" s="18" customFormat="1" ht="9" customHeight="1">
      <c r="A47" s="17">
        <v>40</v>
      </c>
      <c r="B47" s="19" t="s">
        <v>130</v>
      </c>
      <c r="C47" s="19"/>
      <c r="D47" s="19" t="s">
        <v>131</v>
      </c>
      <c r="E47" s="20">
        <v>20141232.01</v>
      </c>
      <c r="F47" s="20">
        <v>2398471.42</v>
      </c>
      <c r="G47" s="20">
        <v>17742760.590000004</v>
      </c>
      <c r="H47" s="20">
        <v>1831021.1</v>
      </c>
      <c r="I47" s="20">
        <v>1138365.32</v>
      </c>
      <c r="J47" s="20">
        <v>692655.78</v>
      </c>
      <c r="K47" s="20">
        <v>505250446.42</v>
      </c>
      <c r="L47" s="20">
        <v>27.36</v>
      </c>
      <c r="M47" s="20">
        <v>50525044.64</v>
      </c>
      <c r="N47" s="20">
        <v>9.999999999604157</v>
      </c>
      <c r="O47" s="20">
        <v>2.74</v>
      </c>
      <c r="P47" s="20">
        <v>1570570895.75</v>
      </c>
      <c r="Q47" s="20">
        <v>521346242.19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520376425.99</v>
      </c>
      <c r="X47" s="20">
        <v>401392</v>
      </c>
      <c r="Y47" s="20">
        <v>0</v>
      </c>
      <c r="Z47" s="20">
        <v>0</v>
      </c>
      <c r="AA47" s="20">
        <v>568424.2</v>
      </c>
      <c r="AB47" s="20">
        <v>0</v>
      </c>
      <c r="AC47" s="20">
        <v>0</v>
      </c>
      <c r="AD47" s="20">
        <v>163149203.05</v>
      </c>
      <c r="AE47" s="20">
        <v>505250446.42</v>
      </c>
      <c r="AF47" s="20">
        <v>27618857.6</v>
      </c>
      <c r="AG47" s="20">
        <v>60679941.59</v>
      </c>
      <c r="AH47" s="20">
        <v>14357880.62</v>
      </c>
      <c r="AI47" s="20">
        <v>44602096.83</v>
      </c>
      <c r="AJ47" s="20">
        <v>13653399.09</v>
      </c>
      <c r="AK47" s="20">
        <v>34721073.34</v>
      </c>
      <c r="AL47" s="20">
        <v>107519065.74</v>
      </c>
      <c r="AM47" s="20">
        <v>365247334.66</v>
      </c>
      <c r="AN47" s="20">
        <v>0</v>
      </c>
      <c r="AO47" s="20">
        <v>0</v>
      </c>
      <c r="AP47" s="20">
        <v>599410.15</v>
      </c>
      <c r="AQ47" s="20">
        <v>2398471.42</v>
      </c>
      <c r="AR47" s="20">
        <v>383231.37</v>
      </c>
      <c r="AS47" s="20">
        <v>1138365.32</v>
      </c>
      <c r="AT47" s="20">
        <v>255667.39</v>
      </c>
      <c r="AU47" s="20">
        <v>752225.18</v>
      </c>
      <c r="AV47" s="20">
        <v>0</v>
      </c>
      <c r="AW47" s="20">
        <v>99297</v>
      </c>
      <c r="AX47" s="20">
        <v>-40888.61</v>
      </c>
      <c r="AY47" s="20">
        <v>404683.92</v>
      </c>
      <c r="AZ47" s="20">
        <v>1400</v>
      </c>
      <c r="BA47" s="20">
        <v>3900</v>
      </c>
    </row>
    <row r="48" spans="1:53" s="18" customFormat="1" ht="9" customHeight="1">
      <c r="A48" s="17">
        <v>41</v>
      </c>
      <c r="B48" s="19" t="s">
        <v>132</v>
      </c>
      <c r="C48" s="19"/>
      <c r="D48" s="19" t="s">
        <v>133</v>
      </c>
      <c r="E48" s="20">
        <v>1029274.93</v>
      </c>
      <c r="F48" s="20">
        <v>284906.29</v>
      </c>
      <c r="G48" s="20">
        <v>744368.64</v>
      </c>
      <c r="H48" s="20">
        <v>93570.45</v>
      </c>
      <c r="I48" s="20">
        <v>56124.15</v>
      </c>
      <c r="J48" s="20">
        <v>37446.3</v>
      </c>
      <c r="K48" s="20">
        <v>55794568.31</v>
      </c>
      <c r="L48" s="20">
        <v>59.18</v>
      </c>
      <c r="M48" s="20">
        <v>5579456.83</v>
      </c>
      <c r="N48" s="20">
        <v>9.999999998207711</v>
      </c>
      <c r="O48" s="20">
        <v>5.92</v>
      </c>
      <c r="P48" s="20">
        <v>81729847.18</v>
      </c>
      <c r="Q48" s="20">
        <v>23699750.84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23659401.38</v>
      </c>
      <c r="X48" s="20">
        <v>16700</v>
      </c>
      <c r="Y48" s="20">
        <v>0</v>
      </c>
      <c r="Z48" s="20">
        <v>0</v>
      </c>
      <c r="AA48" s="20">
        <v>23649.46</v>
      </c>
      <c r="AB48" s="20">
        <v>0</v>
      </c>
      <c r="AC48" s="20">
        <v>0</v>
      </c>
      <c r="AD48" s="20">
        <v>11161120.52</v>
      </c>
      <c r="AE48" s="20">
        <v>55794568.31</v>
      </c>
      <c r="AF48" s="20">
        <v>574753.64</v>
      </c>
      <c r="AG48" s="20">
        <v>3475521.05</v>
      </c>
      <c r="AH48" s="20">
        <v>839037.96</v>
      </c>
      <c r="AI48" s="20">
        <v>1955945.84</v>
      </c>
      <c r="AJ48" s="20">
        <v>670599.67</v>
      </c>
      <c r="AK48" s="20">
        <v>1157615.16</v>
      </c>
      <c r="AL48" s="20">
        <v>9076729.25</v>
      </c>
      <c r="AM48" s="20">
        <v>49205486.26</v>
      </c>
      <c r="AN48" s="20">
        <v>0</v>
      </c>
      <c r="AO48" s="20">
        <v>0</v>
      </c>
      <c r="AP48" s="20">
        <v>102458.33</v>
      </c>
      <c r="AQ48" s="20">
        <v>284906.29</v>
      </c>
      <c r="AR48" s="20">
        <v>21301.39</v>
      </c>
      <c r="AS48" s="20">
        <v>56124.15</v>
      </c>
      <c r="AT48" s="20">
        <v>79581.94</v>
      </c>
      <c r="AU48" s="20">
        <v>160972.14</v>
      </c>
      <c r="AV48" s="20">
        <v>0</v>
      </c>
      <c r="AW48" s="20">
        <v>25000</v>
      </c>
      <c r="AX48" s="20">
        <v>0</v>
      </c>
      <c r="AY48" s="20">
        <v>36450</v>
      </c>
      <c r="AZ48" s="20">
        <v>1575</v>
      </c>
      <c r="BA48" s="20">
        <v>6360</v>
      </c>
    </row>
    <row r="49" spans="1:53" s="18" customFormat="1" ht="9" customHeight="1">
      <c r="A49" s="17">
        <v>42</v>
      </c>
      <c r="B49" s="19" t="s">
        <v>134</v>
      </c>
      <c r="C49" s="19"/>
      <c r="D49" s="19" t="s">
        <v>135</v>
      </c>
      <c r="E49" s="20">
        <v>632320.58</v>
      </c>
      <c r="F49" s="20">
        <v>163336.14</v>
      </c>
      <c r="G49" s="20">
        <v>468984.44</v>
      </c>
      <c r="H49" s="20">
        <v>63232.05</v>
      </c>
      <c r="I49" s="20">
        <v>39275.09</v>
      </c>
      <c r="J49" s="20">
        <v>23956.96</v>
      </c>
      <c r="K49" s="20">
        <v>14501711.31</v>
      </c>
      <c r="L49" s="20">
        <v>22.76</v>
      </c>
      <c r="M49" s="20">
        <v>1305154.02</v>
      </c>
      <c r="N49" s="20">
        <v>9.00000001448105</v>
      </c>
      <c r="O49" s="20">
        <v>2.05</v>
      </c>
      <c r="P49" s="20">
        <v>55461264.43</v>
      </c>
      <c r="Q49" s="20">
        <v>15602871.26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15482369.26</v>
      </c>
      <c r="X49" s="20">
        <v>38101</v>
      </c>
      <c r="Y49" s="20">
        <v>0</v>
      </c>
      <c r="Z49" s="20">
        <v>0</v>
      </c>
      <c r="AA49" s="20">
        <v>82401</v>
      </c>
      <c r="AB49" s="20">
        <v>0</v>
      </c>
      <c r="AC49" s="20">
        <v>0</v>
      </c>
      <c r="AD49" s="20">
        <v>4086444.37</v>
      </c>
      <c r="AE49" s="20">
        <v>14501711.31</v>
      </c>
      <c r="AF49" s="20">
        <v>101427.68</v>
      </c>
      <c r="AG49" s="20">
        <v>4057965.2</v>
      </c>
      <c r="AH49" s="20">
        <v>461567.5</v>
      </c>
      <c r="AI49" s="20">
        <v>1604520.78</v>
      </c>
      <c r="AJ49" s="20">
        <v>1043589.04</v>
      </c>
      <c r="AK49" s="20">
        <v>1496528.52</v>
      </c>
      <c r="AL49" s="20">
        <v>2479860.15</v>
      </c>
      <c r="AM49" s="20">
        <v>7342696.81</v>
      </c>
      <c r="AN49" s="20">
        <v>0</v>
      </c>
      <c r="AO49" s="20">
        <v>0</v>
      </c>
      <c r="AP49" s="20">
        <v>36945.94</v>
      </c>
      <c r="AQ49" s="20">
        <v>163336.14</v>
      </c>
      <c r="AR49" s="20">
        <v>12548.1</v>
      </c>
      <c r="AS49" s="20">
        <v>39275.09</v>
      </c>
      <c r="AT49" s="20">
        <v>9404.82</v>
      </c>
      <c r="AU49" s="20">
        <v>57760.61</v>
      </c>
      <c r="AV49" s="20">
        <v>0</v>
      </c>
      <c r="AW49" s="20">
        <v>50000</v>
      </c>
      <c r="AX49" s="20">
        <v>14993.02</v>
      </c>
      <c r="AY49" s="20">
        <v>16300.44</v>
      </c>
      <c r="AZ49" s="20">
        <v>0</v>
      </c>
      <c r="BA49" s="20">
        <v>0</v>
      </c>
    </row>
    <row r="50" spans="1:53" s="18" customFormat="1" ht="9" customHeight="1">
      <c r="A50" s="17">
        <v>43</v>
      </c>
      <c r="B50" s="19" t="s">
        <v>136</v>
      </c>
      <c r="C50" s="19"/>
      <c r="D50" s="19" t="s">
        <v>137</v>
      </c>
      <c r="E50" s="20">
        <v>329889.43</v>
      </c>
      <c r="F50" s="20">
        <v>67712.4</v>
      </c>
      <c r="G50" s="20">
        <v>262177.03</v>
      </c>
      <c r="H50" s="20">
        <v>29989.95</v>
      </c>
      <c r="I50" s="20">
        <v>18703.05</v>
      </c>
      <c r="J50" s="20">
        <v>11286.9</v>
      </c>
      <c r="K50" s="20">
        <v>8030538.83</v>
      </c>
      <c r="L50" s="20">
        <v>26.54</v>
      </c>
      <c r="M50" s="20">
        <v>803053.88</v>
      </c>
      <c r="N50" s="20">
        <v>9.999999962642606</v>
      </c>
      <c r="O50" s="20">
        <v>2.65</v>
      </c>
      <c r="P50" s="20">
        <v>25503751.25</v>
      </c>
      <c r="Q50" s="20">
        <v>8984123.05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8966395.05</v>
      </c>
      <c r="X50" s="20">
        <v>182</v>
      </c>
      <c r="Y50" s="20">
        <v>0</v>
      </c>
      <c r="Z50" s="20">
        <v>0</v>
      </c>
      <c r="AA50" s="20">
        <v>17546</v>
      </c>
      <c r="AB50" s="20">
        <v>0</v>
      </c>
      <c r="AC50" s="20">
        <v>0</v>
      </c>
      <c r="AD50" s="20">
        <v>2519226.14</v>
      </c>
      <c r="AE50" s="20">
        <v>8030538.83</v>
      </c>
      <c r="AF50" s="20">
        <v>25138.55</v>
      </c>
      <c r="AG50" s="20">
        <v>474736.81</v>
      </c>
      <c r="AH50" s="20">
        <v>205755.4</v>
      </c>
      <c r="AI50" s="20">
        <v>642150.49</v>
      </c>
      <c r="AJ50" s="20">
        <v>0</v>
      </c>
      <c r="AK50" s="20">
        <v>0</v>
      </c>
      <c r="AL50" s="20">
        <v>2288332.19</v>
      </c>
      <c r="AM50" s="20">
        <v>6913651.53</v>
      </c>
      <c r="AN50" s="20">
        <v>0</v>
      </c>
      <c r="AO50" s="20">
        <v>0</v>
      </c>
      <c r="AP50" s="20">
        <v>24667.42</v>
      </c>
      <c r="AQ50" s="20">
        <v>67712.4</v>
      </c>
      <c r="AR50" s="20">
        <v>6350.35</v>
      </c>
      <c r="AS50" s="20">
        <v>18703.05</v>
      </c>
      <c r="AT50" s="20">
        <v>9107.9</v>
      </c>
      <c r="AU50" s="20">
        <v>34960.18</v>
      </c>
      <c r="AV50" s="20">
        <v>0</v>
      </c>
      <c r="AW50" s="20">
        <v>4720</v>
      </c>
      <c r="AX50" s="20">
        <v>9161.17</v>
      </c>
      <c r="AY50" s="20">
        <v>9161.17</v>
      </c>
      <c r="AZ50" s="20">
        <v>48</v>
      </c>
      <c r="BA50" s="20">
        <v>168</v>
      </c>
    </row>
    <row r="51" spans="1:53" s="18" customFormat="1" ht="9" customHeight="1">
      <c r="A51" s="17">
        <v>44</v>
      </c>
      <c r="B51" s="19" t="s">
        <v>138</v>
      </c>
      <c r="C51" s="19"/>
      <c r="D51" s="19" t="s">
        <v>139</v>
      </c>
      <c r="E51" s="20">
        <v>18305431.05</v>
      </c>
      <c r="F51" s="20">
        <v>4277200.22</v>
      </c>
      <c r="G51" s="20">
        <v>14028230.830000002</v>
      </c>
      <c r="H51" s="20">
        <v>1664130.1</v>
      </c>
      <c r="I51" s="20">
        <v>1034573.65</v>
      </c>
      <c r="J51" s="20">
        <v>629556.45</v>
      </c>
      <c r="K51" s="20">
        <v>330380210.14</v>
      </c>
      <c r="L51" s="20">
        <v>19.71</v>
      </c>
      <c r="M51" s="20">
        <v>29734218.91</v>
      </c>
      <c r="N51" s="20">
        <v>8.999999999213028</v>
      </c>
      <c r="O51" s="20">
        <v>1.77</v>
      </c>
      <c r="P51" s="20">
        <v>1460126066.25</v>
      </c>
      <c r="Q51" s="20">
        <v>408836413.48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407104569.17</v>
      </c>
      <c r="X51" s="20">
        <v>652414.19</v>
      </c>
      <c r="Y51" s="20">
        <v>0</v>
      </c>
      <c r="Z51" s="20">
        <v>0</v>
      </c>
      <c r="AA51" s="20">
        <v>1079430.12</v>
      </c>
      <c r="AB51" s="20">
        <v>0</v>
      </c>
      <c r="AC51" s="20">
        <v>0</v>
      </c>
      <c r="AD51" s="20">
        <v>75706887.35</v>
      </c>
      <c r="AE51" s="20">
        <v>330380210.14</v>
      </c>
      <c r="AF51" s="20">
        <v>25584905.14</v>
      </c>
      <c r="AG51" s="20">
        <v>100103582.16</v>
      </c>
      <c r="AH51" s="20">
        <v>28626796.47</v>
      </c>
      <c r="AI51" s="20">
        <v>65576468.5</v>
      </c>
      <c r="AJ51" s="20">
        <v>3037808.22</v>
      </c>
      <c r="AK51" s="20">
        <v>28782191.83</v>
      </c>
      <c r="AL51" s="20">
        <v>18457377.52</v>
      </c>
      <c r="AM51" s="20">
        <v>135917967.65</v>
      </c>
      <c r="AN51" s="20">
        <v>0</v>
      </c>
      <c r="AO51" s="20">
        <v>0</v>
      </c>
      <c r="AP51" s="20">
        <v>1725267.07</v>
      </c>
      <c r="AQ51" s="20">
        <v>4277200.22</v>
      </c>
      <c r="AR51" s="20">
        <v>330475.74</v>
      </c>
      <c r="AS51" s="20">
        <v>1034573.65</v>
      </c>
      <c r="AT51" s="20">
        <v>973735.55</v>
      </c>
      <c r="AU51" s="20">
        <v>2709391.56</v>
      </c>
      <c r="AV51" s="20">
        <v>0</v>
      </c>
      <c r="AW51" s="20">
        <v>70000</v>
      </c>
      <c r="AX51" s="20">
        <v>419914.9</v>
      </c>
      <c r="AY51" s="20">
        <v>460054.7</v>
      </c>
      <c r="AZ51" s="20">
        <v>1140.88</v>
      </c>
      <c r="BA51" s="20">
        <v>3180.31</v>
      </c>
    </row>
    <row r="52" spans="1:53" s="18" customFormat="1" ht="9" customHeight="1">
      <c r="A52" s="17">
        <v>45</v>
      </c>
      <c r="B52" s="19" t="s">
        <v>140</v>
      </c>
      <c r="C52" s="19"/>
      <c r="D52" s="19" t="s">
        <v>141</v>
      </c>
      <c r="E52" s="20">
        <v>257305.17</v>
      </c>
      <c r="F52" s="20">
        <v>129924.19</v>
      </c>
      <c r="G52" s="20">
        <v>127380.98</v>
      </c>
      <c r="H52" s="20">
        <v>23391.38</v>
      </c>
      <c r="I52" s="20">
        <v>14350.72</v>
      </c>
      <c r="J52" s="20">
        <v>9040.66</v>
      </c>
      <c r="K52" s="20">
        <v>6882057.82</v>
      </c>
      <c r="L52" s="20">
        <v>29.23</v>
      </c>
      <c r="M52" s="20">
        <v>688205.78</v>
      </c>
      <c r="N52" s="20">
        <v>9.999999970938925</v>
      </c>
      <c r="O52" s="20">
        <v>2.92</v>
      </c>
      <c r="P52" s="20">
        <v>20844138.61</v>
      </c>
      <c r="Q52" s="20">
        <v>5102204.6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5076744.6</v>
      </c>
      <c r="X52" s="20">
        <v>18500</v>
      </c>
      <c r="Y52" s="20">
        <v>0</v>
      </c>
      <c r="Z52" s="20">
        <v>0</v>
      </c>
      <c r="AA52" s="20">
        <v>6960</v>
      </c>
      <c r="AB52" s="20">
        <v>0</v>
      </c>
      <c r="AC52" s="20">
        <v>0</v>
      </c>
      <c r="AD52" s="20">
        <v>1624662.57</v>
      </c>
      <c r="AE52" s="20">
        <v>6882057.82</v>
      </c>
      <c r="AF52" s="20">
        <v>208227.13</v>
      </c>
      <c r="AG52" s="20">
        <v>1240474.22</v>
      </c>
      <c r="AH52" s="20">
        <v>361009.1</v>
      </c>
      <c r="AI52" s="20">
        <v>777956.96</v>
      </c>
      <c r="AJ52" s="20">
        <v>97232.47</v>
      </c>
      <c r="AK52" s="20">
        <v>211884.99</v>
      </c>
      <c r="AL52" s="20">
        <v>958193.87</v>
      </c>
      <c r="AM52" s="20">
        <v>4651741.65</v>
      </c>
      <c r="AN52" s="20">
        <v>0</v>
      </c>
      <c r="AO52" s="20">
        <v>0</v>
      </c>
      <c r="AP52" s="20">
        <v>21263.12</v>
      </c>
      <c r="AQ52" s="20">
        <v>129924.19</v>
      </c>
      <c r="AR52" s="20">
        <v>4610.6</v>
      </c>
      <c r="AS52" s="20">
        <v>14350.72</v>
      </c>
      <c r="AT52" s="20">
        <v>10472.74</v>
      </c>
      <c r="AU52" s="20">
        <v>45138.69</v>
      </c>
      <c r="AV52" s="20">
        <v>0</v>
      </c>
      <c r="AW52" s="20">
        <v>60000</v>
      </c>
      <c r="AX52" s="20">
        <v>6179.78</v>
      </c>
      <c r="AY52" s="20">
        <v>6179.78</v>
      </c>
      <c r="AZ52" s="20">
        <v>0</v>
      </c>
      <c r="BA52" s="20">
        <v>4255</v>
      </c>
    </row>
    <row r="53" spans="1:53" s="18" customFormat="1" ht="9" customHeight="1">
      <c r="A53" s="17">
        <v>46</v>
      </c>
      <c r="B53" s="19" t="s">
        <v>142</v>
      </c>
      <c r="C53" s="19"/>
      <c r="D53" s="19" t="s">
        <v>143</v>
      </c>
      <c r="E53" s="20">
        <v>910137.68</v>
      </c>
      <c r="F53" s="20">
        <v>193442.39</v>
      </c>
      <c r="G53" s="20">
        <v>716695.29</v>
      </c>
      <c r="H53" s="20">
        <v>82739.79</v>
      </c>
      <c r="I53" s="20">
        <v>50774.41</v>
      </c>
      <c r="J53" s="20">
        <v>31965.38</v>
      </c>
      <c r="K53" s="20">
        <v>23610604.95</v>
      </c>
      <c r="L53" s="20">
        <v>28.3447</v>
      </c>
      <c r="M53" s="20">
        <v>2361060.5</v>
      </c>
      <c r="N53" s="20">
        <v>10.000000021176925</v>
      </c>
      <c r="O53" s="20">
        <v>2.8345</v>
      </c>
      <c r="P53" s="20">
        <v>73725240.8</v>
      </c>
      <c r="Q53" s="20">
        <v>18246088.4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17767171.4</v>
      </c>
      <c r="X53" s="20">
        <v>204572</v>
      </c>
      <c r="Y53" s="20">
        <v>0</v>
      </c>
      <c r="Z53" s="20">
        <v>0</v>
      </c>
      <c r="AA53" s="20">
        <v>274345</v>
      </c>
      <c r="AB53" s="20">
        <v>0</v>
      </c>
      <c r="AC53" s="20">
        <v>0</v>
      </c>
      <c r="AD53" s="20">
        <v>7473615.77</v>
      </c>
      <c r="AE53" s="20">
        <v>23610604.95</v>
      </c>
      <c r="AF53" s="20">
        <v>339596.1</v>
      </c>
      <c r="AG53" s="20">
        <v>5434142.49</v>
      </c>
      <c r="AH53" s="20">
        <v>886420.63</v>
      </c>
      <c r="AI53" s="20">
        <v>2705512.79</v>
      </c>
      <c r="AJ53" s="20">
        <v>0</v>
      </c>
      <c r="AK53" s="20">
        <v>0</v>
      </c>
      <c r="AL53" s="20">
        <v>6247599.04</v>
      </c>
      <c r="AM53" s="20">
        <v>15470949.67</v>
      </c>
      <c r="AN53" s="20">
        <v>0</v>
      </c>
      <c r="AO53" s="20">
        <v>0</v>
      </c>
      <c r="AP53" s="20">
        <v>39075</v>
      </c>
      <c r="AQ53" s="20">
        <v>193442.39</v>
      </c>
      <c r="AR53" s="20">
        <v>16336.33</v>
      </c>
      <c r="AS53" s="20">
        <v>50774.41</v>
      </c>
      <c r="AT53" s="20">
        <v>22738.67</v>
      </c>
      <c r="AU53" s="20">
        <v>88997.98</v>
      </c>
      <c r="AV53" s="20">
        <v>0</v>
      </c>
      <c r="AW53" s="20">
        <v>30000</v>
      </c>
      <c r="AX53" s="20">
        <v>0</v>
      </c>
      <c r="AY53" s="20">
        <v>23250</v>
      </c>
      <c r="AZ53" s="20">
        <v>0</v>
      </c>
      <c r="BA53" s="20">
        <v>420</v>
      </c>
    </row>
    <row r="54" spans="1:53" s="18" customFormat="1" ht="9" customHeight="1">
      <c r="A54" s="17">
        <v>47</v>
      </c>
      <c r="B54" s="19" t="s">
        <v>144</v>
      </c>
      <c r="C54" s="19"/>
      <c r="D54" s="19" t="s">
        <v>145</v>
      </c>
      <c r="E54" s="20">
        <v>4276390.21</v>
      </c>
      <c r="F54" s="20">
        <v>857434.65</v>
      </c>
      <c r="G54" s="20">
        <v>3418955.56</v>
      </c>
      <c r="H54" s="20">
        <v>427639.02</v>
      </c>
      <c r="I54" s="20">
        <v>261034.47</v>
      </c>
      <c r="J54" s="20">
        <v>166604.55</v>
      </c>
      <c r="K54" s="20">
        <v>75496571.42</v>
      </c>
      <c r="L54" s="20">
        <v>17.57</v>
      </c>
      <c r="M54" s="20">
        <v>6794691.43</v>
      </c>
      <c r="N54" s="20">
        <v>9.000000002914039</v>
      </c>
      <c r="O54" s="20">
        <v>1.58</v>
      </c>
      <c r="P54" s="20">
        <v>393322687.87</v>
      </c>
      <c r="Q54" s="20">
        <v>68708978.61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68577429.61</v>
      </c>
      <c r="X54" s="20">
        <v>22774</v>
      </c>
      <c r="Y54" s="20">
        <v>0</v>
      </c>
      <c r="Z54" s="20">
        <v>0</v>
      </c>
      <c r="AA54" s="20">
        <v>108775</v>
      </c>
      <c r="AB54" s="20">
        <v>0</v>
      </c>
      <c r="AC54" s="20">
        <v>0</v>
      </c>
      <c r="AD54" s="20">
        <v>24121584.33</v>
      </c>
      <c r="AE54" s="20">
        <v>75496571.42</v>
      </c>
      <c r="AF54" s="20">
        <v>2786094.41</v>
      </c>
      <c r="AG54" s="20">
        <v>5319442.99</v>
      </c>
      <c r="AH54" s="20">
        <v>6112210.47</v>
      </c>
      <c r="AI54" s="20">
        <v>16590655.27</v>
      </c>
      <c r="AJ54" s="20">
        <v>1248.8</v>
      </c>
      <c r="AK54" s="20">
        <v>13360.72</v>
      </c>
      <c r="AL54" s="20">
        <v>15222030.65</v>
      </c>
      <c r="AM54" s="20">
        <v>53573112.44</v>
      </c>
      <c r="AN54" s="20">
        <v>0</v>
      </c>
      <c r="AO54" s="20">
        <v>0</v>
      </c>
      <c r="AP54" s="20">
        <v>377322.17</v>
      </c>
      <c r="AQ54" s="20">
        <v>857434.65</v>
      </c>
      <c r="AR54" s="20">
        <v>78627.42</v>
      </c>
      <c r="AS54" s="20">
        <v>261034.47</v>
      </c>
      <c r="AT54" s="20">
        <v>195766.76</v>
      </c>
      <c r="AU54" s="20">
        <v>475127.19</v>
      </c>
      <c r="AV54" s="20">
        <v>0</v>
      </c>
      <c r="AW54" s="20">
        <v>18000</v>
      </c>
      <c r="AX54" s="20">
        <v>102822.99</v>
      </c>
      <c r="AY54" s="20">
        <v>102822.99</v>
      </c>
      <c r="AZ54" s="20">
        <v>105</v>
      </c>
      <c r="BA54" s="20">
        <v>450</v>
      </c>
    </row>
    <row r="55" spans="1:53" s="18" customFormat="1" ht="9" customHeight="1">
      <c r="A55" s="17">
        <v>48</v>
      </c>
      <c r="B55" s="19" t="s">
        <v>146</v>
      </c>
      <c r="C55" s="19"/>
      <c r="D55" s="19" t="s">
        <v>147</v>
      </c>
      <c r="E55" s="20">
        <v>29047.2</v>
      </c>
      <c r="F55" s="20">
        <v>51764.18</v>
      </c>
      <c r="G55" s="20">
        <v>-22716.98</v>
      </c>
      <c r="H55" s="20">
        <v>2904.72</v>
      </c>
      <c r="I55" s="20">
        <v>1822.86</v>
      </c>
      <c r="J55" s="20">
        <v>1081.86</v>
      </c>
      <c r="K55" s="20">
        <v>479891.28</v>
      </c>
      <c r="L55" s="20">
        <v>16.39</v>
      </c>
      <c r="M55" s="20">
        <v>4798.91</v>
      </c>
      <c r="N55" s="20">
        <v>0.9999994165345116</v>
      </c>
      <c r="O55" s="20">
        <v>0.16</v>
      </c>
      <c r="P55" s="20">
        <v>2510662.22</v>
      </c>
      <c r="Q55" s="20">
        <v>793282.24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783282.24</v>
      </c>
      <c r="X55" s="20">
        <v>3000</v>
      </c>
      <c r="Y55" s="20">
        <v>0</v>
      </c>
      <c r="Z55" s="20">
        <v>0</v>
      </c>
      <c r="AA55" s="20">
        <v>7000</v>
      </c>
      <c r="AB55" s="20">
        <v>0</v>
      </c>
      <c r="AC55" s="20">
        <v>0</v>
      </c>
      <c r="AD55" s="20">
        <v>187669.44</v>
      </c>
      <c r="AE55" s="20">
        <v>479891.28</v>
      </c>
      <c r="AF55" s="20">
        <v>253522.82</v>
      </c>
      <c r="AG55" s="20">
        <v>643579.26</v>
      </c>
      <c r="AH55" s="20">
        <v>0</v>
      </c>
      <c r="AI55" s="20">
        <v>24621.79</v>
      </c>
      <c r="AJ55" s="20">
        <v>12810.95</v>
      </c>
      <c r="AK55" s="20">
        <v>36078.34</v>
      </c>
      <c r="AL55" s="20">
        <v>-78664.33</v>
      </c>
      <c r="AM55" s="20">
        <v>-224388.11</v>
      </c>
      <c r="AN55" s="20">
        <v>0</v>
      </c>
      <c r="AO55" s="20">
        <v>0</v>
      </c>
      <c r="AP55" s="20">
        <v>16477.98</v>
      </c>
      <c r="AQ55" s="20">
        <v>51764.18</v>
      </c>
      <c r="AR55" s="20">
        <v>579.08</v>
      </c>
      <c r="AS55" s="20">
        <v>1822.86</v>
      </c>
      <c r="AT55" s="20">
        <v>14573.71</v>
      </c>
      <c r="AU55" s="20">
        <v>39136.14</v>
      </c>
      <c r="AV55" s="20">
        <v>0</v>
      </c>
      <c r="AW55" s="20">
        <v>8000</v>
      </c>
      <c r="AX55" s="20">
        <v>870.19</v>
      </c>
      <c r="AY55" s="20">
        <v>912.18</v>
      </c>
      <c r="AZ55" s="20">
        <v>455</v>
      </c>
      <c r="BA55" s="20">
        <v>1893</v>
      </c>
    </row>
    <row r="56" spans="1:53" s="18" customFormat="1" ht="9" customHeight="1">
      <c r="A56" s="17">
        <v>49</v>
      </c>
      <c r="B56" s="19" t="s">
        <v>148</v>
      </c>
      <c r="C56" s="19"/>
      <c r="D56" s="19" t="s">
        <v>149</v>
      </c>
      <c r="E56" s="20">
        <v>4827519.72</v>
      </c>
      <c r="F56" s="20">
        <v>705539.56</v>
      </c>
      <c r="G56" s="20">
        <v>4121980.16</v>
      </c>
      <c r="H56" s="20">
        <v>482751.97</v>
      </c>
      <c r="I56" s="20">
        <v>304541.21</v>
      </c>
      <c r="J56" s="20">
        <v>178210.76</v>
      </c>
      <c r="K56" s="20">
        <v>186800539.31</v>
      </c>
      <c r="L56" s="20">
        <v>38.51</v>
      </c>
      <c r="M56" s="20">
        <v>13076037.75</v>
      </c>
      <c r="N56" s="20">
        <v>6.999999999089939</v>
      </c>
      <c r="O56" s="20">
        <v>2.7</v>
      </c>
      <c r="P56" s="20">
        <v>438383953.25</v>
      </c>
      <c r="Q56" s="20">
        <v>88813528.96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88710668.96</v>
      </c>
      <c r="Y56" s="20">
        <v>0</v>
      </c>
      <c r="Z56" s="20">
        <v>0</v>
      </c>
      <c r="AA56" s="20">
        <v>102860</v>
      </c>
      <c r="AB56" s="20">
        <v>0</v>
      </c>
      <c r="AC56" s="20">
        <v>0</v>
      </c>
      <c r="AD56" s="20">
        <v>53863019.87</v>
      </c>
      <c r="AE56" s="20">
        <v>186800539.31</v>
      </c>
      <c r="AF56" s="20">
        <v>201135</v>
      </c>
      <c r="AG56" s="20">
        <v>3862643.21</v>
      </c>
      <c r="AH56" s="20">
        <v>2699520.48</v>
      </c>
      <c r="AI56" s="20">
        <v>14643516.52</v>
      </c>
      <c r="AJ56" s="20">
        <v>3194684.92</v>
      </c>
      <c r="AK56" s="20">
        <v>8298776.74</v>
      </c>
      <c r="AL56" s="20">
        <v>47767679.47</v>
      </c>
      <c r="AM56" s="20">
        <v>159995602.84</v>
      </c>
      <c r="AN56" s="20">
        <v>0</v>
      </c>
      <c r="AO56" s="20">
        <v>0</v>
      </c>
      <c r="AP56" s="20">
        <v>252777.34</v>
      </c>
      <c r="AQ56" s="20">
        <v>705539.56</v>
      </c>
      <c r="AR56" s="20">
        <v>86294.09</v>
      </c>
      <c r="AS56" s="20">
        <v>304541.21</v>
      </c>
      <c r="AT56" s="20">
        <v>45976.68</v>
      </c>
      <c r="AU56" s="20">
        <v>231667.72</v>
      </c>
      <c r="AV56" s="20">
        <v>0</v>
      </c>
      <c r="AW56" s="20">
        <v>81000</v>
      </c>
      <c r="AX56" s="20">
        <v>110000</v>
      </c>
      <c r="AY56" s="20">
        <v>77824.06</v>
      </c>
      <c r="AZ56" s="20">
        <v>10506.57</v>
      </c>
      <c r="BA56" s="20">
        <v>10506.57</v>
      </c>
    </row>
    <row r="57" spans="1:53" s="18" customFormat="1" ht="9" customHeight="1">
      <c r="A57" s="17">
        <v>50</v>
      </c>
      <c r="B57" s="19" t="s">
        <v>150</v>
      </c>
      <c r="C57" s="19"/>
      <c r="D57" s="19" t="s">
        <v>151</v>
      </c>
      <c r="E57" s="20">
        <v>7425159.67</v>
      </c>
      <c r="F57" s="20">
        <v>1346381.36</v>
      </c>
      <c r="G57" s="20">
        <v>6078778.31</v>
      </c>
      <c r="H57" s="20">
        <v>675014.51</v>
      </c>
      <c r="I57" s="20">
        <v>412804.04</v>
      </c>
      <c r="J57" s="20">
        <v>262210.47</v>
      </c>
      <c r="K57" s="20">
        <v>351659500.27</v>
      </c>
      <c r="L57" s="20">
        <v>51.75</v>
      </c>
      <c r="M57" s="20">
        <v>35165950.03</v>
      </c>
      <c r="N57" s="20">
        <v>10.000000000853099</v>
      </c>
      <c r="O57" s="20">
        <v>5.18</v>
      </c>
      <c r="P57" s="20">
        <v>601930561.04</v>
      </c>
      <c r="Q57" s="20">
        <v>147115082.36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145340928.59</v>
      </c>
      <c r="X57" s="20">
        <v>471190.34</v>
      </c>
      <c r="Y57" s="20">
        <v>0</v>
      </c>
      <c r="Z57" s="20">
        <v>0</v>
      </c>
      <c r="AA57" s="20">
        <v>1302963.43</v>
      </c>
      <c r="AB57" s="20">
        <v>0</v>
      </c>
      <c r="AC57" s="20">
        <v>0</v>
      </c>
      <c r="AD57" s="20">
        <v>99194300.92</v>
      </c>
      <c r="AE57" s="20">
        <v>351659500.27</v>
      </c>
      <c r="AF57" s="20">
        <v>18834216.77</v>
      </c>
      <c r="AG57" s="20">
        <v>80341321.48</v>
      </c>
      <c r="AH57" s="20">
        <v>8664807.4</v>
      </c>
      <c r="AI57" s="20">
        <v>15991962.37</v>
      </c>
      <c r="AJ57" s="20">
        <v>962.87</v>
      </c>
      <c r="AK57" s="20">
        <v>10979366.36</v>
      </c>
      <c r="AL57" s="20">
        <v>71694313.88</v>
      </c>
      <c r="AM57" s="20">
        <v>244346850.06</v>
      </c>
      <c r="AN57" s="20">
        <v>0</v>
      </c>
      <c r="AO57" s="20">
        <v>0</v>
      </c>
      <c r="AP57" s="20">
        <v>345114.44</v>
      </c>
      <c r="AQ57" s="20">
        <v>1346381.36</v>
      </c>
      <c r="AR57" s="20">
        <v>136958.71</v>
      </c>
      <c r="AS57" s="20">
        <v>412804.04</v>
      </c>
      <c r="AT57" s="20">
        <v>206241.28</v>
      </c>
      <c r="AU57" s="20">
        <v>628359.66</v>
      </c>
      <c r="AV57" s="20">
        <v>0</v>
      </c>
      <c r="AW57" s="20">
        <v>125400</v>
      </c>
      <c r="AX57" s="20">
        <v>309.45</v>
      </c>
      <c r="AY57" s="20">
        <v>173352.66</v>
      </c>
      <c r="AZ57" s="20">
        <v>1605</v>
      </c>
      <c r="BA57" s="20">
        <v>6465</v>
      </c>
    </row>
    <row r="58" spans="1:53" s="18" customFormat="1" ht="9" customHeight="1">
      <c r="A58" s="17">
        <v>51</v>
      </c>
      <c r="B58" s="19" t="s">
        <v>152</v>
      </c>
      <c r="C58" s="19" t="s">
        <v>54</v>
      </c>
      <c r="D58" s="19" t="s">
        <v>153</v>
      </c>
      <c r="E58" s="20">
        <v>51986.61</v>
      </c>
      <c r="F58" s="20">
        <v>17326.49</v>
      </c>
      <c r="G58" s="20">
        <v>34660.12</v>
      </c>
      <c r="H58" s="20">
        <v>5198.67</v>
      </c>
      <c r="I58" s="20">
        <v>3133.92</v>
      </c>
      <c r="J58" s="20">
        <v>2064.75</v>
      </c>
      <c r="K58" s="20">
        <v>2414596.03</v>
      </c>
      <c r="L58" s="20">
        <v>46.14</v>
      </c>
      <c r="M58" s="20">
        <v>193167.68</v>
      </c>
      <c r="N58" s="20">
        <v>7.999999900604491</v>
      </c>
      <c r="O58" s="20">
        <v>3.69</v>
      </c>
      <c r="P58" s="20">
        <v>4632286.65</v>
      </c>
      <c r="Q58" s="20">
        <v>1142643.56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1122593.56</v>
      </c>
      <c r="X58" s="20">
        <v>6940</v>
      </c>
      <c r="Y58" s="20">
        <v>0</v>
      </c>
      <c r="Z58" s="20">
        <v>0</v>
      </c>
      <c r="AA58" s="20">
        <v>13110</v>
      </c>
      <c r="AB58" s="20">
        <v>0</v>
      </c>
      <c r="AC58" s="20">
        <v>0</v>
      </c>
      <c r="AD58" s="20">
        <v>452892.63</v>
      </c>
      <c r="AE58" s="20">
        <v>2414596.03</v>
      </c>
      <c r="AF58" s="20">
        <v>189363.7</v>
      </c>
      <c r="AG58" s="20">
        <v>525634.15</v>
      </c>
      <c r="AH58" s="20">
        <v>58656.35</v>
      </c>
      <c r="AI58" s="20">
        <v>128416.08</v>
      </c>
      <c r="AJ58" s="20">
        <v>37929.19</v>
      </c>
      <c r="AK58" s="20">
        <v>77807.88</v>
      </c>
      <c r="AL58" s="20">
        <v>166943.39</v>
      </c>
      <c r="AM58" s="20">
        <v>1682737.92</v>
      </c>
      <c r="AN58" s="20">
        <v>0</v>
      </c>
      <c r="AO58" s="20">
        <v>0</v>
      </c>
      <c r="AP58" s="20">
        <v>5496.1</v>
      </c>
      <c r="AQ58" s="20">
        <v>17326.49</v>
      </c>
      <c r="AR58" s="20">
        <v>1083.34</v>
      </c>
      <c r="AS58" s="20">
        <v>3133.92</v>
      </c>
      <c r="AT58" s="20">
        <v>2811.21</v>
      </c>
      <c r="AU58" s="20">
        <v>10145.74</v>
      </c>
      <c r="AV58" s="20">
        <v>0</v>
      </c>
      <c r="AW58" s="20">
        <v>1700</v>
      </c>
      <c r="AX58" s="20">
        <v>1241.55</v>
      </c>
      <c r="AY58" s="20">
        <v>1356.83</v>
      </c>
      <c r="AZ58" s="20">
        <v>360</v>
      </c>
      <c r="BA58" s="20">
        <v>990</v>
      </c>
    </row>
    <row r="59" spans="1:53" s="18" customFormat="1" ht="9" customHeight="1">
      <c r="A59" s="17">
        <v>52</v>
      </c>
      <c r="B59" s="19" t="s">
        <v>152</v>
      </c>
      <c r="C59" s="19" t="s">
        <v>154</v>
      </c>
      <c r="D59" s="19" t="s">
        <v>155</v>
      </c>
      <c r="E59" s="20">
        <v>146355.39</v>
      </c>
      <c r="F59" s="20">
        <v>31197.45</v>
      </c>
      <c r="G59" s="20">
        <v>115157.94</v>
      </c>
      <c r="H59" s="20">
        <v>14635.54</v>
      </c>
      <c r="I59" s="20">
        <v>8717.69</v>
      </c>
      <c r="J59" s="20">
        <v>5917.85</v>
      </c>
      <c r="K59" s="20">
        <v>10397522.24</v>
      </c>
      <c r="L59" s="20">
        <v>70.48</v>
      </c>
      <c r="M59" s="20">
        <v>831801.78</v>
      </c>
      <c r="N59" s="20">
        <v>8.00000000769414</v>
      </c>
      <c r="O59" s="20">
        <v>5.64</v>
      </c>
      <c r="P59" s="20">
        <v>12735557.84</v>
      </c>
      <c r="Q59" s="20">
        <v>3849974.26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3742126.26</v>
      </c>
      <c r="X59" s="20">
        <v>43774</v>
      </c>
      <c r="Y59" s="20">
        <v>0</v>
      </c>
      <c r="Z59" s="20">
        <v>0</v>
      </c>
      <c r="AA59" s="20">
        <v>64074</v>
      </c>
      <c r="AB59" s="20">
        <v>0</v>
      </c>
      <c r="AC59" s="20">
        <v>0</v>
      </c>
      <c r="AD59" s="20">
        <v>1760879.69</v>
      </c>
      <c r="AE59" s="20">
        <v>10397522.24</v>
      </c>
      <c r="AF59" s="20">
        <v>1180668.16</v>
      </c>
      <c r="AG59" s="20">
        <v>3351768.59</v>
      </c>
      <c r="AH59" s="20">
        <v>143484.16</v>
      </c>
      <c r="AI59" s="20">
        <v>262964.97</v>
      </c>
      <c r="AJ59" s="20">
        <v>118613.5</v>
      </c>
      <c r="AK59" s="20">
        <v>223780.26</v>
      </c>
      <c r="AL59" s="20">
        <v>318113.87</v>
      </c>
      <c r="AM59" s="20">
        <v>6559008.42</v>
      </c>
      <c r="AN59" s="20">
        <v>0</v>
      </c>
      <c r="AO59" s="20">
        <v>0</v>
      </c>
      <c r="AP59" s="20">
        <v>12798.61</v>
      </c>
      <c r="AQ59" s="20">
        <v>31197.45</v>
      </c>
      <c r="AR59" s="20">
        <v>3411.93</v>
      </c>
      <c r="AS59" s="20">
        <v>8717.69</v>
      </c>
      <c r="AT59" s="20">
        <v>5100.51</v>
      </c>
      <c r="AU59" s="20">
        <v>15552.39</v>
      </c>
      <c r="AV59" s="20">
        <v>0</v>
      </c>
      <c r="AW59" s="20">
        <v>1700</v>
      </c>
      <c r="AX59" s="20">
        <v>3866.17</v>
      </c>
      <c r="AY59" s="20">
        <v>4237.37</v>
      </c>
      <c r="AZ59" s="20">
        <v>420</v>
      </c>
      <c r="BA59" s="20">
        <v>990</v>
      </c>
    </row>
    <row r="60" spans="1:53" s="18" customFormat="1" ht="9" customHeight="1">
      <c r="A60" s="17">
        <v>53</v>
      </c>
      <c r="B60" s="19" t="s">
        <v>152</v>
      </c>
      <c r="C60" s="19" t="s">
        <v>156</v>
      </c>
      <c r="D60" s="19" t="s">
        <v>157</v>
      </c>
      <c r="E60" s="20">
        <v>24649.72</v>
      </c>
      <c r="F60" s="20">
        <v>9590.31</v>
      </c>
      <c r="G60" s="20">
        <v>15059.41</v>
      </c>
      <c r="H60" s="20">
        <v>2464.98</v>
      </c>
      <c r="I60" s="20">
        <v>1508.11</v>
      </c>
      <c r="J60" s="20">
        <v>956.87</v>
      </c>
      <c r="K60" s="20">
        <v>502110.69</v>
      </c>
      <c r="L60" s="20">
        <v>20.15</v>
      </c>
      <c r="M60" s="20">
        <v>40168.86</v>
      </c>
      <c r="N60" s="20">
        <v>8.000000955964511</v>
      </c>
      <c r="O60" s="20">
        <v>1.61</v>
      </c>
      <c r="P60" s="20">
        <v>2062088.53</v>
      </c>
      <c r="Q60" s="20">
        <v>842242.09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756882.09</v>
      </c>
      <c r="X60" s="20">
        <v>40860</v>
      </c>
      <c r="Y60" s="20">
        <v>0</v>
      </c>
      <c r="Z60" s="20">
        <v>0</v>
      </c>
      <c r="AA60" s="20">
        <v>44500</v>
      </c>
      <c r="AB60" s="20">
        <v>0</v>
      </c>
      <c r="AC60" s="20">
        <v>0</v>
      </c>
      <c r="AD60" s="20">
        <v>198235.02</v>
      </c>
      <c r="AE60" s="20">
        <v>502110.69</v>
      </c>
      <c r="AF60" s="20">
        <v>6487.44</v>
      </c>
      <c r="AG60" s="20">
        <v>13658.65</v>
      </c>
      <c r="AH60" s="20">
        <v>23514.03</v>
      </c>
      <c r="AI60" s="20">
        <v>66725.68</v>
      </c>
      <c r="AJ60" s="20">
        <v>6621.71</v>
      </c>
      <c r="AK60" s="20">
        <v>15966.54</v>
      </c>
      <c r="AL60" s="20">
        <v>161611.84</v>
      </c>
      <c r="AM60" s="20">
        <v>405759.82</v>
      </c>
      <c r="AN60" s="20">
        <v>0</v>
      </c>
      <c r="AO60" s="20">
        <v>0</v>
      </c>
      <c r="AP60" s="20">
        <v>1846.84</v>
      </c>
      <c r="AQ60" s="20">
        <v>9590.31</v>
      </c>
      <c r="AR60" s="20">
        <v>554.59</v>
      </c>
      <c r="AS60" s="20">
        <v>1508.11</v>
      </c>
      <c r="AT60" s="20">
        <v>321.82</v>
      </c>
      <c r="AU60" s="20">
        <v>4741.86</v>
      </c>
      <c r="AV60" s="20">
        <v>0</v>
      </c>
      <c r="AW60" s="20">
        <v>1700</v>
      </c>
      <c r="AX60" s="20">
        <v>700.43</v>
      </c>
      <c r="AY60" s="20">
        <v>890.34</v>
      </c>
      <c r="AZ60" s="20">
        <v>270</v>
      </c>
      <c r="BA60" s="20">
        <v>750</v>
      </c>
    </row>
    <row r="61" spans="1:53" s="18" customFormat="1" ht="9" customHeight="1">
      <c r="A61" s="17">
        <v>54</v>
      </c>
      <c r="B61" s="19" t="s">
        <v>158</v>
      </c>
      <c r="C61" s="19"/>
      <c r="D61" s="19" t="s">
        <v>159</v>
      </c>
      <c r="E61" s="20">
        <v>12000114.98</v>
      </c>
      <c r="F61" s="20">
        <v>1526759.61</v>
      </c>
      <c r="G61" s="20">
        <v>10473355.370000001</v>
      </c>
      <c r="H61" s="20">
        <v>1090919.54</v>
      </c>
      <c r="I61" s="20">
        <v>655114.62</v>
      </c>
      <c r="J61" s="20">
        <v>435804.92</v>
      </c>
      <c r="K61" s="20">
        <v>740893939.34</v>
      </c>
      <c r="L61" s="20">
        <v>67.29</v>
      </c>
      <c r="M61" s="20">
        <v>74089393.93</v>
      </c>
      <c r="N61" s="20">
        <v>9.999999999460112</v>
      </c>
      <c r="O61" s="20">
        <v>6.73</v>
      </c>
      <c r="P61" s="20">
        <v>924061270.73</v>
      </c>
      <c r="Q61" s="20">
        <v>335685735.45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331353742.68</v>
      </c>
      <c r="X61" s="20">
        <v>1837609.17</v>
      </c>
      <c r="Y61" s="20">
        <v>0</v>
      </c>
      <c r="Z61" s="20">
        <v>0</v>
      </c>
      <c r="AA61" s="20">
        <v>2494383.6</v>
      </c>
      <c r="AB61" s="20">
        <v>0</v>
      </c>
      <c r="AC61" s="20">
        <v>0</v>
      </c>
      <c r="AD61" s="20">
        <v>246996409.84</v>
      </c>
      <c r="AE61" s="20">
        <v>740893939.34</v>
      </c>
      <c r="AF61" s="20">
        <v>21100674.02</v>
      </c>
      <c r="AG61" s="20">
        <v>52076388.6</v>
      </c>
      <c r="AH61" s="20">
        <v>13851809.02</v>
      </c>
      <c r="AI61" s="20">
        <v>38441684.58</v>
      </c>
      <c r="AJ61" s="20">
        <v>1656.74</v>
      </c>
      <c r="AK61" s="20">
        <v>12981.35</v>
      </c>
      <c r="AL61" s="20">
        <v>212042270.06</v>
      </c>
      <c r="AM61" s="20">
        <v>649327820.92</v>
      </c>
      <c r="AN61" s="20">
        <v>0</v>
      </c>
      <c r="AO61" s="20">
        <v>1035063.89</v>
      </c>
      <c r="AP61" s="20">
        <v>371489.03</v>
      </c>
      <c r="AQ61" s="20">
        <v>1526759.61</v>
      </c>
      <c r="AR61" s="20">
        <v>256572.04</v>
      </c>
      <c r="AS61" s="20">
        <v>655114.62</v>
      </c>
      <c r="AT61" s="20">
        <v>113311.99</v>
      </c>
      <c r="AU61" s="20">
        <v>453525.97</v>
      </c>
      <c r="AV61" s="20">
        <v>0</v>
      </c>
      <c r="AW61" s="20">
        <v>90000</v>
      </c>
      <c r="AX61" s="20">
        <v>0</v>
      </c>
      <c r="AY61" s="20">
        <v>319609.02</v>
      </c>
      <c r="AZ61" s="20">
        <v>1605</v>
      </c>
      <c r="BA61" s="20">
        <v>8510</v>
      </c>
    </row>
    <row r="62" spans="1:53" s="18" customFormat="1" ht="9" customHeight="1">
      <c r="A62" s="17">
        <v>55</v>
      </c>
      <c r="B62" s="19" t="s">
        <v>160</v>
      </c>
      <c r="C62" s="19"/>
      <c r="D62" s="19" t="s">
        <v>161</v>
      </c>
      <c r="E62" s="20">
        <v>1035371.23</v>
      </c>
      <c r="F62" s="20">
        <v>217562.36</v>
      </c>
      <c r="G62" s="20">
        <v>817808.87</v>
      </c>
      <c r="H62" s="20">
        <v>94124.66</v>
      </c>
      <c r="I62" s="20">
        <v>58341.98</v>
      </c>
      <c r="J62" s="20">
        <v>35782.68</v>
      </c>
      <c r="K62" s="20">
        <v>28176828.04</v>
      </c>
      <c r="L62" s="20">
        <v>29.63</v>
      </c>
      <c r="M62" s="20">
        <v>2817682.8</v>
      </c>
      <c r="N62" s="20">
        <v>9.999999985803939</v>
      </c>
      <c r="O62" s="20">
        <v>2.96</v>
      </c>
      <c r="P62" s="20">
        <v>78701009.48</v>
      </c>
      <c r="Q62" s="20">
        <v>31319377.44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30241035.52</v>
      </c>
      <c r="X62" s="20">
        <v>493626</v>
      </c>
      <c r="Y62" s="20">
        <v>0</v>
      </c>
      <c r="Z62" s="20">
        <v>0</v>
      </c>
      <c r="AA62" s="20">
        <v>584715.92</v>
      </c>
      <c r="AB62" s="20">
        <v>0</v>
      </c>
      <c r="AC62" s="20">
        <v>0</v>
      </c>
      <c r="AD62" s="20">
        <v>7838696.57</v>
      </c>
      <c r="AE62" s="20">
        <v>28176828.04</v>
      </c>
      <c r="AF62" s="20">
        <v>2235905.63</v>
      </c>
      <c r="AG62" s="20">
        <v>9392585.32</v>
      </c>
      <c r="AH62" s="20">
        <v>877533.84</v>
      </c>
      <c r="AI62" s="20">
        <v>2688182.84</v>
      </c>
      <c r="AJ62" s="20">
        <v>810325.62</v>
      </c>
      <c r="AK62" s="20">
        <v>1291358.25</v>
      </c>
      <c r="AL62" s="20">
        <v>3914931.48</v>
      </c>
      <c r="AM62" s="20">
        <v>14804701.63</v>
      </c>
      <c r="AN62" s="20">
        <v>0</v>
      </c>
      <c r="AO62" s="20">
        <v>0</v>
      </c>
      <c r="AP62" s="20">
        <v>84150.44</v>
      </c>
      <c r="AQ62" s="20">
        <v>217562.36</v>
      </c>
      <c r="AR62" s="20">
        <v>20999.66</v>
      </c>
      <c r="AS62" s="20">
        <v>58341.98</v>
      </c>
      <c r="AT62" s="20">
        <v>34112.11</v>
      </c>
      <c r="AU62" s="20">
        <v>114027.98</v>
      </c>
      <c r="AV62" s="20">
        <v>0</v>
      </c>
      <c r="AW62" s="20">
        <v>4000</v>
      </c>
      <c r="AX62" s="20">
        <v>27133.67</v>
      </c>
      <c r="AY62" s="20">
        <v>31677.4</v>
      </c>
      <c r="AZ62" s="20">
        <v>1905</v>
      </c>
      <c r="BA62" s="20">
        <v>9515</v>
      </c>
    </row>
    <row r="63" spans="1:53" s="18" customFormat="1" ht="9" customHeight="1">
      <c r="A63" s="17">
        <v>56</v>
      </c>
      <c r="B63" s="19" t="s">
        <v>162</v>
      </c>
      <c r="C63" s="19"/>
      <c r="D63" s="19" t="s">
        <v>163</v>
      </c>
      <c r="E63" s="20">
        <v>862524.34</v>
      </c>
      <c r="F63" s="20">
        <v>165240.89</v>
      </c>
      <c r="G63" s="20">
        <v>697283.45</v>
      </c>
      <c r="H63" s="20">
        <v>81370.22</v>
      </c>
      <c r="I63" s="20">
        <v>50864.73</v>
      </c>
      <c r="J63" s="20">
        <v>30505.49</v>
      </c>
      <c r="K63" s="20">
        <v>21240366.48</v>
      </c>
      <c r="L63" s="20">
        <v>25.88</v>
      </c>
      <c r="M63" s="20">
        <v>1954113.72</v>
      </c>
      <c r="N63" s="20">
        <v>9.200000018078784</v>
      </c>
      <c r="O63" s="20">
        <v>2.38</v>
      </c>
      <c r="P63" s="20">
        <v>70083175.63</v>
      </c>
      <c r="Q63" s="20">
        <v>22836195.73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22264963.73</v>
      </c>
      <c r="X63" s="20">
        <v>237432</v>
      </c>
      <c r="Y63" s="20">
        <v>0</v>
      </c>
      <c r="Z63" s="20">
        <v>0</v>
      </c>
      <c r="AA63" s="20">
        <v>333800</v>
      </c>
      <c r="AB63" s="20">
        <v>0</v>
      </c>
      <c r="AC63" s="20">
        <v>0</v>
      </c>
      <c r="AD63" s="20">
        <v>5584134.75</v>
      </c>
      <c r="AE63" s="20">
        <v>21240366.48</v>
      </c>
      <c r="AF63" s="20">
        <v>733815.17</v>
      </c>
      <c r="AG63" s="20">
        <v>2836153.62</v>
      </c>
      <c r="AH63" s="20">
        <v>786004.81</v>
      </c>
      <c r="AI63" s="20">
        <v>2161726.48</v>
      </c>
      <c r="AJ63" s="20">
        <v>927396.39</v>
      </c>
      <c r="AK63" s="20">
        <v>1592174.75</v>
      </c>
      <c r="AL63" s="20">
        <v>3136918.38</v>
      </c>
      <c r="AM63" s="20">
        <v>14650311.63</v>
      </c>
      <c r="AN63" s="20">
        <v>0</v>
      </c>
      <c r="AO63" s="20">
        <v>0</v>
      </c>
      <c r="AP63" s="20">
        <v>68969.26</v>
      </c>
      <c r="AQ63" s="20">
        <v>165240.89</v>
      </c>
      <c r="AR63" s="20">
        <v>16746.81</v>
      </c>
      <c r="AS63" s="20">
        <v>50864.73</v>
      </c>
      <c r="AT63" s="20">
        <v>27953.03</v>
      </c>
      <c r="AU63" s="20">
        <v>74723.85</v>
      </c>
      <c r="AV63" s="20">
        <v>0</v>
      </c>
      <c r="AW63" s="20">
        <v>11088</v>
      </c>
      <c r="AX63" s="20">
        <v>23034.42</v>
      </c>
      <c r="AY63" s="20">
        <v>24578.31</v>
      </c>
      <c r="AZ63" s="20">
        <v>1235</v>
      </c>
      <c r="BA63" s="20">
        <v>3986</v>
      </c>
    </row>
    <row r="64" spans="1:53" s="18" customFormat="1" ht="9" customHeight="1">
      <c r="A64" s="17">
        <v>57</v>
      </c>
      <c r="B64" s="19" t="s">
        <v>164</v>
      </c>
      <c r="C64" s="19"/>
      <c r="D64" s="19" t="s">
        <v>165</v>
      </c>
      <c r="E64" s="20">
        <v>13142133.93</v>
      </c>
      <c r="F64" s="20">
        <v>2318592.88</v>
      </c>
      <c r="G64" s="20">
        <v>10823541.05</v>
      </c>
      <c r="H64" s="20">
        <v>1275935.33</v>
      </c>
      <c r="I64" s="20">
        <v>793511.27</v>
      </c>
      <c r="J64" s="20">
        <v>482424.06</v>
      </c>
      <c r="K64" s="20">
        <v>315885558.14</v>
      </c>
      <c r="L64" s="20">
        <v>24.55</v>
      </c>
      <c r="M64" s="20">
        <v>29851185.24</v>
      </c>
      <c r="N64" s="20">
        <v>9.449999998660907</v>
      </c>
      <c r="O64" s="20">
        <v>2.32</v>
      </c>
      <c r="P64" s="20">
        <v>1095062665.11</v>
      </c>
      <c r="Q64" s="20">
        <v>363167032.39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360203889.14</v>
      </c>
      <c r="X64" s="20">
        <v>1107464.64</v>
      </c>
      <c r="Y64" s="20">
        <v>0</v>
      </c>
      <c r="Z64" s="20">
        <v>0</v>
      </c>
      <c r="AA64" s="20">
        <v>1855678.61</v>
      </c>
      <c r="AB64" s="20">
        <v>0</v>
      </c>
      <c r="AC64" s="20">
        <v>0</v>
      </c>
      <c r="AD64" s="20">
        <v>77097836.67</v>
      </c>
      <c r="AE64" s="20">
        <v>315885558.14</v>
      </c>
      <c r="AF64" s="20">
        <v>12731334.78</v>
      </c>
      <c r="AG64" s="20">
        <v>43827999.65</v>
      </c>
      <c r="AH64" s="20">
        <v>12251436.05</v>
      </c>
      <c r="AI64" s="20">
        <v>37056120.36</v>
      </c>
      <c r="AJ64" s="20">
        <v>14751556.82</v>
      </c>
      <c r="AK64" s="20">
        <v>25550441.92</v>
      </c>
      <c r="AL64" s="20">
        <v>37363509.02</v>
      </c>
      <c r="AM64" s="20">
        <v>209450996.21</v>
      </c>
      <c r="AN64" s="20">
        <v>0</v>
      </c>
      <c r="AO64" s="20">
        <v>0</v>
      </c>
      <c r="AP64" s="20">
        <v>1076269.3</v>
      </c>
      <c r="AQ64" s="20">
        <v>2318592.88</v>
      </c>
      <c r="AR64" s="20">
        <v>265292.39</v>
      </c>
      <c r="AS64" s="20">
        <v>793511.27</v>
      </c>
      <c r="AT64" s="20">
        <v>460179.88</v>
      </c>
      <c r="AU64" s="20">
        <v>1124430.62</v>
      </c>
      <c r="AV64" s="20">
        <v>0</v>
      </c>
      <c r="AW64" s="20">
        <v>22176</v>
      </c>
      <c r="AX64" s="20">
        <v>349562.03</v>
      </c>
      <c r="AY64" s="20">
        <v>374493.99</v>
      </c>
      <c r="AZ64" s="20">
        <v>1235</v>
      </c>
      <c r="BA64" s="20">
        <v>3981</v>
      </c>
    </row>
    <row r="65" spans="1:53" s="18" customFormat="1" ht="9" customHeight="1">
      <c r="A65" s="17">
        <v>58</v>
      </c>
      <c r="B65" s="19" t="s">
        <v>166</v>
      </c>
      <c r="C65" s="19"/>
      <c r="D65" s="19" t="s">
        <v>167</v>
      </c>
      <c r="E65" s="20">
        <v>573757.14</v>
      </c>
      <c r="F65" s="20">
        <v>112850.26</v>
      </c>
      <c r="G65" s="20">
        <v>460906.88</v>
      </c>
      <c r="H65" s="20">
        <v>52159.74</v>
      </c>
      <c r="I65" s="20">
        <v>32185.78</v>
      </c>
      <c r="J65" s="20">
        <v>19973.96</v>
      </c>
      <c r="K65" s="20">
        <v>13538028.4</v>
      </c>
      <c r="L65" s="20">
        <v>25.77</v>
      </c>
      <c r="M65" s="20">
        <v>1353802.84</v>
      </c>
      <c r="N65" s="20">
        <v>10</v>
      </c>
      <c r="O65" s="20">
        <v>2.58</v>
      </c>
      <c r="P65" s="20">
        <v>46151814.61</v>
      </c>
      <c r="Q65" s="20">
        <v>12084790.87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11912090.15</v>
      </c>
      <c r="X65" s="20">
        <v>92384.36</v>
      </c>
      <c r="Y65" s="20">
        <v>0</v>
      </c>
      <c r="Z65" s="20">
        <v>0</v>
      </c>
      <c r="AA65" s="20">
        <v>80316.36</v>
      </c>
      <c r="AB65" s="20">
        <v>0</v>
      </c>
      <c r="AC65" s="20">
        <v>0</v>
      </c>
      <c r="AD65" s="20">
        <v>3165276.02</v>
      </c>
      <c r="AE65" s="20">
        <v>13538028.4</v>
      </c>
      <c r="AF65" s="20">
        <v>405292.76</v>
      </c>
      <c r="AG65" s="20">
        <v>1701044.08</v>
      </c>
      <c r="AH65" s="20">
        <v>396900.56</v>
      </c>
      <c r="AI65" s="20">
        <v>1232883.41</v>
      </c>
      <c r="AJ65" s="20">
        <v>590157.84</v>
      </c>
      <c r="AK65" s="20">
        <v>1073685.81</v>
      </c>
      <c r="AL65" s="20">
        <v>1772924.86</v>
      </c>
      <c r="AM65" s="20">
        <v>9530415.1</v>
      </c>
      <c r="AN65" s="20">
        <v>0</v>
      </c>
      <c r="AO65" s="20">
        <v>0</v>
      </c>
      <c r="AP65" s="20">
        <v>45047.18</v>
      </c>
      <c r="AQ65" s="20">
        <v>112850.26</v>
      </c>
      <c r="AR65" s="20">
        <v>10385.67</v>
      </c>
      <c r="AS65" s="20">
        <v>32185.78</v>
      </c>
      <c r="AT65" s="20">
        <v>20672.3</v>
      </c>
      <c r="AU65" s="20">
        <v>52514.65</v>
      </c>
      <c r="AV65" s="20">
        <v>0</v>
      </c>
      <c r="AW65" s="20">
        <v>11088</v>
      </c>
      <c r="AX65" s="20">
        <v>12764.21</v>
      </c>
      <c r="AY65" s="20">
        <v>13589.83</v>
      </c>
      <c r="AZ65" s="20">
        <v>1225</v>
      </c>
      <c r="BA65" s="20">
        <v>3472</v>
      </c>
    </row>
    <row r="66" spans="1:53" s="18" customFormat="1" ht="9" customHeight="1">
      <c r="A66" s="17">
        <v>59</v>
      </c>
      <c r="B66" s="19" t="s">
        <v>168</v>
      </c>
      <c r="C66" s="19"/>
      <c r="D66" s="19" t="s">
        <v>169</v>
      </c>
      <c r="E66" s="20">
        <v>9024.74</v>
      </c>
      <c r="F66" s="20">
        <v>6133.86</v>
      </c>
      <c r="G66" s="20">
        <v>2890.88</v>
      </c>
      <c r="H66" s="20">
        <v>902.46</v>
      </c>
      <c r="I66" s="20">
        <v>469.82</v>
      </c>
      <c r="J66" s="20">
        <v>432.64</v>
      </c>
      <c r="K66" s="20">
        <v>428982.61</v>
      </c>
      <c r="L66" s="20">
        <v>46.32</v>
      </c>
      <c r="M66" s="20">
        <v>42898.26</v>
      </c>
      <c r="N66" s="20">
        <v>9.999999766890319</v>
      </c>
      <c r="O66" s="20">
        <v>4.63</v>
      </c>
      <c r="P66" s="20">
        <v>769684.28</v>
      </c>
      <c r="Q66" s="20">
        <v>280748.69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260748.69</v>
      </c>
      <c r="Y66" s="20">
        <v>0</v>
      </c>
      <c r="Z66" s="20">
        <v>0</v>
      </c>
      <c r="AA66" s="20">
        <v>20000</v>
      </c>
      <c r="AB66" s="20">
        <v>0</v>
      </c>
      <c r="AC66" s="20">
        <v>0</v>
      </c>
      <c r="AD66" s="20">
        <v>149893.86</v>
      </c>
      <c r="AE66" s="20">
        <v>428982.61</v>
      </c>
      <c r="AF66" s="20">
        <v>1197.99</v>
      </c>
      <c r="AG66" s="20">
        <v>2990.09</v>
      </c>
      <c r="AH66" s="20">
        <v>10990.72</v>
      </c>
      <c r="AI66" s="20">
        <v>25802.75</v>
      </c>
      <c r="AJ66" s="20">
        <v>0</v>
      </c>
      <c r="AK66" s="20">
        <v>0</v>
      </c>
      <c r="AL66" s="20">
        <v>137705.15</v>
      </c>
      <c r="AM66" s="20">
        <v>400189.77</v>
      </c>
      <c r="AN66" s="20">
        <v>0</v>
      </c>
      <c r="AO66" s="20">
        <v>0</v>
      </c>
      <c r="AP66" s="20">
        <v>844.75</v>
      </c>
      <c r="AQ66" s="20">
        <v>6133.86</v>
      </c>
      <c r="AR66" s="20">
        <v>217.95</v>
      </c>
      <c r="AS66" s="20">
        <v>469.82</v>
      </c>
      <c r="AT66" s="20">
        <v>505.23</v>
      </c>
      <c r="AU66" s="20">
        <v>5023.08</v>
      </c>
      <c r="AV66" s="20">
        <v>0</v>
      </c>
      <c r="AW66" s="20">
        <v>0</v>
      </c>
      <c r="AX66" s="20">
        <v>1.57</v>
      </c>
      <c r="AY66" s="20">
        <v>190.96</v>
      </c>
      <c r="AZ66" s="20">
        <v>120</v>
      </c>
      <c r="BA66" s="20">
        <v>450</v>
      </c>
    </row>
    <row r="67" spans="1:53" s="18" customFormat="1" ht="9" customHeight="1">
      <c r="A67" s="17">
        <v>60</v>
      </c>
      <c r="B67" s="19" t="s">
        <v>170</v>
      </c>
      <c r="C67" s="19"/>
      <c r="D67" s="19" t="s">
        <v>171</v>
      </c>
      <c r="E67" s="20">
        <v>119698.2</v>
      </c>
      <c r="F67" s="20">
        <v>68771.66</v>
      </c>
      <c r="G67" s="20">
        <v>50926.54</v>
      </c>
      <c r="H67" s="20">
        <v>11969.81</v>
      </c>
      <c r="I67" s="20">
        <v>7473.7</v>
      </c>
      <c r="J67" s="20">
        <v>4496.11</v>
      </c>
      <c r="K67" s="20">
        <v>1703843.61</v>
      </c>
      <c r="L67" s="20">
        <v>14.12</v>
      </c>
      <c r="M67" s="20">
        <v>170384.36</v>
      </c>
      <c r="N67" s="20">
        <v>9.999999941309166</v>
      </c>
      <c r="O67" s="20">
        <v>1.41</v>
      </c>
      <c r="P67" s="20">
        <v>10354879.2</v>
      </c>
      <c r="Q67" s="20">
        <v>3247261.95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3217401.95</v>
      </c>
      <c r="X67" s="20">
        <v>5051</v>
      </c>
      <c r="Y67" s="20">
        <v>0</v>
      </c>
      <c r="Z67" s="20">
        <v>0</v>
      </c>
      <c r="AA67" s="20">
        <v>24809</v>
      </c>
      <c r="AB67" s="20">
        <v>0</v>
      </c>
      <c r="AC67" s="20">
        <v>0</v>
      </c>
      <c r="AD67" s="20">
        <v>603562.1</v>
      </c>
      <c r="AE67" s="20">
        <v>1703843.61</v>
      </c>
      <c r="AF67" s="20">
        <v>67972.68</v>
      </c>
      <c r="AG67" s="20">
        <v>222470.06</v>
      </c>
      <c r="AH67" s="20">
        <v>40208</v>
      </c>
      <c r="AI67" s="20">
        <v>194373.86</v>
      </c>
      <c r="AJ67" s="20">
        <v>0</v>
      </c>
      <c r="AK67" s="20">
        <v>0</v>
      </c>
      <c r="AL67" s="20">
        <v>495381.42</v>
      </c>
      <c r="AM67" s="20">
        <v>1286999.69</v>
      </c>
      <c r="AN67" s="20">
        <v>0</v>
      </c>
      <c r="AO67" s="20">
        <v>0</v>
      </c>
      <c r="AP67" s="20">
        <v>10641.39</v>
      </c>
      <c r="AQ67" s="20">
        <v>68771.66</v>
      </c>
      <c r="AR67" s="20">
        <v>2426.9</v>
      </c>
      <c r="AS67" s="20">
        <v>7473.7</v>
      </c>
      <c r="AT67" s="20">
        <v>2407.42</v>
      </c>
      <c r="AU67" s="20">
        <v>11957.84</v>
      </c>
      <c r="AV67" s="20">
        <v>0</v>
      </c>
      <c r="AW67" s="20">
        <v>35000</v>
      </c>
      <c r="AX67" s="20">
        <v>3197.07</v>
      </c>
      <c r="AY67" s="20">
        <v>3600.12</v>
      </c>
      <c r="AZ67" s="20">
        <v>2610</v>
      </c>
      <c r="BA67" s="20">
        <v>10740</v>
      </c>
    </row>
    <row r="68" spans="1:53" s="18" customFormat="1" ht="9" customHeight="1">
      <c r="A68" s="17">
        <v>61</v>
      </c>
      <c r="B68" s="19" t="s">
        <v>172</v>
      </c>
      <c r="C68" s="19"/>
      <c r="D68" s="19" t="s">
        <v>173</v>
      </c>
      <c r="E68" s="20">
        <v>330405.39</v>
      </c>
      <c r="F68" s="20">
        <v>102831.47</v>
      </c>
      <c r="G68" s="20">
        <v>227573.92</v>
      </c>
      <c r="H68" s="20">
        <v>30036.86</v>
      </c>
      <c r="I68" s="20">
        <v>17817.83</v>
      </c>
      <c r="J68" s="20">
        <v>12219.03</v>
      </c>
      <c r="K68" s="20">
        <v>20510828.69</v>
      </c>
      <c r="L68" s="20">
        <v>67.85</v>
      </c>
      <c r="M68" s="20">
        <v>2051082.87</v>
      </c>
      <c r="N68" s="20">
        <v>10.000000004875472</v>
      </c>
      <c r="O68" s="20">
        <v>6.79</v>
      </c>
      <c r="P68" s="20">
        <v>26379866.57</v>
      </c>
      <c r="Q68" s="20">
        <v>7318291.54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7312591.54</v>
      </c>
      <c r="Y68" s="20">
        <v>0</v>
      </c>
      <c r="Z68" s="20">
        <v>0</v>
      </c>
      <c r="AA68" s="20">
        <v>5700</v>
      </c>
      <c r="AB68" s="20">
        <v>0</v>
      </c>
      <c r="AC68" s="20">
        <v>0</v>
      </c>
      <c r="AD68" s="20">
        <v>4492867.42</v>
      </c>
      <c r="AE68" s="20">
        <v>20510828.69</v>
      </c>
      <c r="AF68" s="20">
        <v>3088432.16</v>
      </c>
      <c r="AG68" s="20">
        <v>6157425.4</v>
      </c>
      <c r="AH68" s="20">
        <v>228025.43</v>
      </c>
      <c r="AI68" s="20">
        <v>541627.24</v>
      </c>
      <c r="AJ68" s="20">
        <v>0</v>
      </c>
      <c r="AK68" s="20">
        <v>0</v>
      </c>
      <c r="AL68" s="20">
        <v>1176409.83</v>
      </c>
      <c r="AM68" s="20">
        <v>13811776.05</v>
      </c>
      <c r="AN68" s="20">
        <v>0</v>
      </c>
      <c r="AO68" s="20">
        <v>0</v>
      </c>
      <c r="AP68" s="20">
        <v>38141.46</v>
      </c>
      <c r="AQ68" s="20">
        <v>102831.47</v>
      </c>
      <c r="AR68" s="20">
        <v>6930.35</v>
      </c>
      <c r="AS68" s="20">
        <v>17817.83</v>
      </c>
      <c r="AT68" s="20">
        <v>18762.66</v>
      </c>
      <c r="AU68" s="20">
        <v>49565.19</v>
      </c>
      <c r="AV68" s="20">
        <v>0</v>
      </c>
      <c r="AW68" s="20">
        <v>14000</v>
      </c>
      <c r="AX68" s="20">
        <v>9448.45</v>
      </c>
      <c r="AY68" s="20">
        <v>9448.45</v>
      </c>
      <c r="AZ68" s="20">
        <v>3000</v>
      </c>
      <c r="BA68" s="20">
        <v>12000</v>
      </c>
    </row>
    <row r="69" spans="1:53" s="18" customFormat="1" ht="9" customHeight="1">
      <c r="A69" s="17">
        <v>62</v>
      </c>
      <c r="B69" s="19" t="s">
        <v>174</v>
      </c>
      <c r="C69" s="19"/>
      <c r="D69" s="19" t="s">
        <v>175</v>
      </c>
      <c r="E69" s="20">
        <v>1024.72</v>
      </c>
      <c r="F69" s="20">
        <v>1299.56</v>
      </c>
      <c r="G69" s="20">
        <v>-274.84</v>
      </c>
      <c r="H69" s="20">
        <v>102.48</v>
      </c>
      <c r="I69" s="20">
        <v>60.97</v>
      </c>
      <c r="J69" s="20">
        <v>41.51</v>
      </c>
      <c r="K69" s="20">
        <v>12462.17</v>
      </c>
      <c r="L69" s="20">
        <v>11.09</v>
      </c>
      <c r="M69" s="20">
        <v>1121.6</v>
      </c>
      <c r="N69" s="20">
        <v>9.000037714138067</v>
      </c>
      <c r="O69" s="20">
        <v>1</v>
      </c>
      <c r="P69" s="20">
        <v>82696.9</v>
      </c>
      <c r="Q69" s="20">
        <v>46550.54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39550.54</v>
      </c>
      <c r="Y69" s="20">
        <v>0</v>
      </c>
      <c r="Z69" s="20">
        <v>0</v>
      </c>
      <c r="AA69" s="20">
        <v>7000</v>
      </c>
      <c r="AB69" s="20">
        <v>0</v>
      </c>
      <c r="AC69" s="20">
        <v>0</v>
      </c>
      <c r="AD69" s="20">
        <v>6803.31</v>
      </c>
      <c r="AE69" s="20">
        <v>12462.17</v>
      </c>
      <c r="AF69" s="20">
        <v>198.8</v>
      </c>
      <c r="AG69" s="20">
        <v>198.8</v>
      </c>
      <c r="AH69" s="20">
        <v>905.54</v>
      </c>
      <c r="AI69" s="20">
        <v>1531.33</v>
      </c>
      <c r="AJ69" s="20">
        <v>0</v>
      </c>
      <c r="AK69" s="20">
        <v>0</v>
      </c>
      <c r="AL69" s="20">
        <v>5698.97</v>
      </c>
      <c r="AM69" s="20">
        <v>10732.04</v>
      </c>
      <c r="AN69" s="20">
        <v>0</v>
      </c>
      <c r="AO69" s="20">
        <v>0</v>
      </c>
      <c r="AP69" s="20">
        <v>146.25</v>
      </c>
      <c r="AQ69" s="20">
        <v>1299.56</v>
      </c>
      <c r="AR69" s="20">
        <v>37</v>
      </c>
      <c r="AS69" s="20">
        <v>60.97</v>
      </c>
      <c r="AT69" s="20">
        <v>109.25</v>
      </c>
      <c r="AU69" s="20">
        <v>1238.59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</row>
    <row r="70" spans="1:53" s="18" customFormat="1" ht="9" customHeight="1">
      <c r="A70" s="17">
        <v>63</v>
      </c>
      <c r="B70" s="19" t="s">
        <v>176</v>
      </c>
      <c r="C70" s="19"/>
      <c r="D70" s="19" t="s">
        <v>177</v>
      </c>
      <c r="E70" s="20">
        <v>111286.41</v>
      </c>
      <c r="F70" s="20">
        <v>39932.28</v>
      </c>
      <c r="G70" s="20">
        <v>71354.13</v>
      </c>
      <c r="H70" s="20">
        <v>10116.95</v>
      </c>
      <c r="I70" s="20">
        <v>6212.48</v>
      </c>
      <c r="J70" s="20">
        <v>3904.47</v>
      </c>
      <c r="K70" s="20">
        <v>1863901.77</v>
      </c>
      <c r="L70" s="20">
        <v>18.32</v>
      </c>
      <c r="M70" s="20">
        <v>178934.57</v>
      </c>
      <c r="N70" s="20">
        <v>9.600000004292072</v>
      </c>
      <c r="O70" s="20">
        <v>1.76</v>
      </c>
      <c r="P70" s="20">
        <v>9232042.28</v>
      </c>
      <c r="Q70" s="20">
        <v>1805504.08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1739632.08</v>
      </c>
      <c r="X70" s="20">
        <v>16436</v>
      </c>
      <c r="Y70" s="20">
        <v>0</v>
      </c>
      <c r="Z70" s="20">
        <v>0</v>
      </c>
      <c r="AA70" s="20">
        <v>49436</v>
      </c>
      <c r="AB70" s="20">
        <v>0</v>
      </c>
      <c r="AC70" s="20">
        <v>0</v>
      </c>
      <c r="AD70" s="20">
        <v>405640.44</v>
      </c>
      <c r="AE70" s="20">
        <v>1863901.77</v>
      </c>
      <c r="AF70" s="20">
        <v>8159.89</v>
      </c>
      <c r="AG70" s="20">
        <v>394824.1</v>
      </c>
      <c r="AH70" s="20">
        <v>78572.7</v>
      </c>
      <c r="AI70" s="20">
        <v>274431</v>
      </c>
      <c r="AJ70" s="20">
        <v>20252.05</v>
      </c>
      <c r="AK70" s="20">
        <v>47342.45</v>
      </c>
      <c r="AL70" s="20">
        <v>298655.8</v>
      </c>
      <c r="AM70" s="20">
        <v>1147304.22</v>
      </c>
      <c r="AN70" s="20">
        <v>0</v>
      </c>
      <c r="AO70" s="20">
        <v>0</v>
      </c>
      <c r="AP70" s="20">
        <v>11045.53</v>
      </c>
      <c r="AQ70" s="20">
        <v>39932.28</v>
      </c>
      <c r="AR70" s="20">
        <v>1875.34</v>
      </c>
      <c r="AS70" s="20">
        <v>6212.48</v>
      </c>
      <c r="AT70" s="20">
        <v>6011.19</v>
      </c>
      <c r="AU70" s="20">
        <v>29932.8</v>
      </c>
      <c r="AV70" s="20">
        <v>0</v>
      </c>
      <c r="AW70" s="20">
        <v>0</v>
      </c>
      <c r="AX70" s="20">
        <v>2875</v>
      </c>
      <c r="AY70" s="20">
        <v>2875</v>
      </c>
      <c r="AZ70" s="20">
        <v>284</v>
      </c>
      <c r="BA70" s="20">
        <v>912</v>
      </c>
    </row>
    <row r="71" spans="1:53" s="11" customFormat="1" ht="9">
      <c r="A71" s="26"/>
      <c r="B71" s="27" t="s">
        <v>45</v>
      </c>
      <c r="C71" s="27"/>
      <c r="D71" s="27"/>
      <c r="E71" s="25">
        <f>SUM(E8:E70)</f>
        <v>4486251752.920003</v>
      </c>
      <c r="F71" s="25">
        <f aca="true" t="shared" si="0" ref="F71:BA71">SUM(F8:F70)</f>
        <v>394286253.99999994</v>
      </c>
      <c r="G71" s="25">
        <f t="shared" si="0"/>
        <v>4091965498.919999</v>
      </c>
      <c r="H71" s="25">
        <f t="shared" si="0"/>
        <v>408100226.43000036</v>
      </c>
      <c r="I71" s="25">
        <f t="shared" si="0"/>
        <v>256841667.87999997</v>
      </c>
      <c r="J71" s="25">
        <f t="shared" si="0"/>
        <v>151258558.55000004</v>
      </c>
      <c r="K71" s="25">
        <f t="shared" si="0"/>
        <v>44333939037.679985</v>
      </c>
      <c r="L71" s="25"/>
      <c r="M71" s="25">
        <f t="shared" si="0"/>
        <v>618624924.11</v>
      </c>
      <c r="N71" s="25"/>
      <c r="O71" s="25"/>
      <c r="P71" s="25">
        <f t="shared" si="0"/>
        <v>351470392099.7399</v>
      </c>
      <c r="Q71" s="25">
        <f t="shared" si="0"/>
        <v>113497724735.91995</v>
      </c>
      <c r="R71" s="25">
        <f t="shared" si="0"/>
        <v>0</v>
      </c>
      <c r="S71" s="25">
        <f t="shared" si="0"/>
        <v>0</v>
      </c>
      <c r="T71" s="25">
        <f t="shared" si="0"/>
        <v>0</v>
      </c>
      <c r="U71" s="25">
        <f t="shared" si="0"/>
        <v>0</v>
      </c>
      <c r="V71" s="25">
        <f t="shared" si="0"/>
        <v>0</v>
      </c>
      <c r="W71" s="25">
        <f t="shared" si="0"/>
        <v>112683157885.54</v>
      </c>
      <c r="X71" s="25">
        <f t="shared" si="0"/>
        <v>505210819.22999996</v>
      </c>
      <c r="Y71" s="25">
        <f t="shared" si="0"/>
        <v>0</v>
      </c>
      <c r="Z71" s="25">
        <f t="shared" si="0"/>
        <v>0</v>
      </c>
      <c r="AA71" s="25">
        <f t="shared" si="0"/>
        <v>309356031.15</v>
      </c>
      <c r="AB71" s="25">
        <f t="shared" si="0"/>
        <v>0</v>
      </c>
      <c r="AC71" s="25">
        <f t="shared" si="0"/>
        <v>0</v>
      </c>
      <c r="AD71" s="25">
        <f t="shared" si="0"/>
        <v>29847517411.139984</v>
      </c>
      <c r="AE71" s="25">
        <f t="shared" si="0"/>
        <v>44333939037.679985</v>
      </c>
      <c r="AF71" s="25">
        <f t="shared" si="0"/>
        <v>177662324.40999997</v>
      </c>
      <c r="AG71" s="25">
        <f t="shared" si="0"/>
        <v>692008617.42</v>
      </c>
      <c r="AH71" s="25">
        <f t="shared" si="0"/>
        <v>2174409730.8199997</v>
      </c>
      <c r="AI71" s="25">
        <f t="shared" si="0"/>
        <v>9801642488.460001</v>
      </c>
      <c r="AJ71" s="25">
        <f t="shared" si="0"/>
        <v>661947863.5800003</v>
      </c>
      <c r="AK71" s="25">
        <f t="shared" si="0"/>
        <v>1400147888.8500001</v>
      </c>
      <c r="AL71" s="25">
        <f t="shared" si="0"/>
        <v>26805508629.440018</v>
      </c>
      <c r="AM71" s="25">
        <f t="shared" si="0"/>
        <v>32444594359.37</v>
      </c>
      <c r="AN71" s="25">
        <f t="shared" si="0"/>
        <v>27988862.89</v>
      </c>
      <c r="AO71" s="25">
        <f t="shared" si="0"/>
        <v>-4454316.420000001</v>
      </c>
      <c r="AP71" s="25">
        <f t="shared" si="0"/>
        <v>122212575.25</v>
      </c>
      <c r="AQ71" s="25">
        <f t="shared" si="0"/>
        <v>394286253.99999994</v>
      </c>
      <c r="AR71" s="25">
        <f t="shared" si="0"/>
        <v>81419691.96</v>
      </c>
      <c r="AS71" s="25">
        <f t="shared" si="0"/>
        <v>256841667.87999997</v>
      </c>
      <c r="AT71" s="25">
        <f t="shared" si="0"/>
        <v>37054791.049999975</v>
      </c>
      <c r="AU71" s="25">
        <f t="shared" si="0"/>
        <v>126965797.23</v>
      </c>
      <c r="AV71" s="25">
        <f t="shared" si="0"/>
        <v>1377000</v>
      </c>
      <c r="AW71" s="25">
        <f t="shared" si="0"/>
        <v>5229173</v>
      </c>
      <c r="AX71" s="25">
        <f t="shared" si="0"/>
        <v>2275151.67</v>
      </c>
      <c r="AY71" s="25">
        <f t="shared" si="0"/>
        <v>4973454.17</v>
      </c>
      <c r="AZ71" s="25">
        <f t="shared" si="0"/>
        <v>85940.56999999999</v>
      </c>
      <c r="BA71" s="25">
        <f t="shared" si="0"/>
        <v>276161.72</v>
      </c>
    </row>
    <row r="72" spans="1:53" s="14" customFormat="1" ht="9">
      <c r="A72" s="28"/>
      <c r="B72" s="27" t="s">
        <v>47</v>
      </c>
      <c r="C72" s="21"/>
      <c r="D72" s="21"/>
      <c r="E72" s="25">
        <f>E71-E24-E25</f>
        <v>127078915.75000325</v>
      </c>
      <c r="F72" s="25">
        <f aca="true" t="shared" si="1" ref="F72:BA72">F71-F24-F25</f>
        <v>24928389.009999957</v>
      </c>
      <c r="G72" s="25">
        <f t="shared" si="1"/>
        <v>102150526.73999935</v>
      </c>
      <c r="H72" s="25">
        <f t="shared" si="1"/>
        <v>11811786.700000351</v>
      </c>
      <c r="I72" s="25">
        <f t="shared" si="1"/>
        <v>7284335.1699999515</v>
      </c>
      <c r="J72" s="25">
        <f t="shared" si="1"/>
        <v>4527451.530000042</v>
      </c>
      <c r="K72" s="25">
        <f t="shared" si="1"/>
        <v>3878975208.149987</v>
      </c>
      <c r="L72" s="25"/>
      <c r="M72" s="25">
        <f t="shared" si="1"/>
        <v>369694374.35</v>
      </c>
      <c r="N72" s="25"/>
      <c r="O72" s="25"/>
      <c r="P72" s="25">
        <f t="shared" si="1"/>
        <v>10299147496.499931</v>
      </c>
      <c r="Q72" s="25">
        <f t="shared" si="1"/>
        <v>3037723171.3699493</v>
      </c>
      <c r="R72" s="25">
        <f t="shared" si="1"/>
        <v>0</v>
      </c>
      <c r="S72" s="25">
        <f t="shared" si="1"/>
        <v>0</v>
      </c>
      <c r="T72" s="25">
        <f t="shared" si="1"/>
        <v>0</v>
      </c>
      <c r="U72" s="25">
        <f t="shared" si="1"/>
        <v>0</v>
      </c>
      <c r="V72" s="25">
        <f t="shared" si="1"/>
        <v>0</v>
      </c>
      <c r="W72" s="25">
        <f t="shared" si="1"/>
        <v>2696988662.349991</v>
      </c>
      <c r="X72" s="25">
        <f t="shared" si="1"/>
        <v>324656935.9</v>
      </c>
      <c r="Y72" s="25">
        <f t="shared" si="1"/>
        <v>0</v>
      </c>
      <c r="Z72" s="25">
        <f t="shared" si="1"/>
        <v>0</v>
      </c>
      <c r="AA72" s="25">
        <f t="shared" si="1"/>
        <v>16077573.120000005</v>
      </c>
      <c r="AB72" s="25">
        <f t="shared" si="1"/>
        <v>0</v>
      </c>
      <c r="AC72" s="25">
        <f t="shared" si="1"/>
        <v>0</v>
      </c>
      <c r="AD72" s="25">
        <f t="shared" si="1"/>
        <v>1119453525.8199854</v>
      </c>
      <c r="AE72" s="25">
        <f t="shared" si="1"/>
        <v>3878975208.149987</v>
      </c>
      <c r="AF72" s="25">
        <f t="shared" si="1"/>
        <v>174616372.07999995</v>
      </c>
      <c r="AG72" s="25">
        <f t="shared" si="1"/>
        <v>640635645</v>
      </c>
      <c r="AH72" s="25">
        <f t="shared" si="1"/>
        <v>127118395.61999965</v>
      </c>
      <c r="AI72" s="25">
        <f t="shared" si="1"/>
        <v>350867374.9900017</v>
      </c>
      <c r="AJ72" s="25">
        <f t="shared" si="1"/>
        <v>51906937.75000027</v>
      </c>
      <c r="AK72" s="25">
        <f t="shared" si="1"/>
        <v>149714418.90000024</v>
      </c>
      <c r="AL72" s="25">
        <f t="shared" si="1"/>
        <v>765810867.4800193</v>
      </c>
      <c r="AM72" s="25">
        <f t="shared" si="1"/>
        <v>2736721752.4800005</v>
      </c>
      <c r="AN72" s="25">
        <f t="shared" si="1"/>
        <v>952.890000000596</v>
      </c>
      <c r="AO72" s="25">
        <f t="shared" si="1"/>
        <v>1036016.7799999993</v>
      </c>
      <c r="AP72" s="25">
        <f t="shared" si="1"/>
        <v>8620513.059999999</v>
      </c>
      <c r="AQ72" s="25">
        <f t="shared" si="1"/>
        <v>24928389.009999957</v>
      </c>
      <c r="AR72" s="25">
        <f t="shared" si="1"/>
        <v>2435665.2399999886</v>
      </c>
      <c r="AS72" s="25">
        <f t="shared" si="1"/>
        <v>7284335.1699999515</v>
      </c>
      <c r="AT72" s="25">
        <f t="shared" si="1"/>
        <v>3822452.049999976</v>
      </c>
      <c r="AU72" s="25">
        <f t="shared" si="1"/>
        <v>12028198.020000009</v>
      </c>
      <c r="AV72" s="25">
        <f t="shared" si="1"/>
        <v>197000</v>
      </c>
      <c r="AW72" s="25">
        <f t="shared" si="1"/>
        <v>2066773</v>
      </c>
      <c r="AX72" s="25">
        <f t="shared" si="1"/>
        <v>2086037.7999999998</v>
      </c>
      <c r="AY72" s="25">
        <f t="shared" si="1"/>
        <v>3284340.3</v>
      </c>
      <c r="AZ72" s="25">
        <f t="shared" si="1"/>
        <v>79357.96999999999</v>
      </c>
      <c r="BA72" s="25">
        <f t="shared" si="1"/>
        <v>264742.51999999996</v>
      </c>
    </row>
    <row r="73" spans="1:53" ht="9.75" customHeight="1">
      <c r="A73" s="28" t="s">
        <v>179</v>
      </c>
      <c r="B73" s="27" t="s">
        <v>178</v>
      </c>
      <c r="C73" s="27"/>
      <c r="D73" s="27"/>
      <c r="E73" s="25">
        <f>E24+E25</f>
        <v>4359172837.17</v>
      </c>
      <c r="F73" s="25">
        <f aca="true" t="shared" si="2" ref="F73:BA73">F24+F25</f>
        <v>369357864.99</v>
      </c>
      <c r="G73" s="25">
        <f t="shared" si="2"/>
        <v>3989814972.18</v>
      </c>
      <c r="H73" s="25">
        <f t="shared" si="2"/>
        <v>396288439.73</v>
      </c>
      <c r="I73" s="25">
        <f t="shared" si="2"/>
        <v>249557332.71</v>
      </c>
      <c r="J73" s="25">
        <f t="shared" si="2"/>
        <v>146731107.02</v>
      </c>
      <c r="K73" s="25">
        <f t="shared" si="2"/>
        <v>40454963829.53</v>
      </c>
      <c r="L73" s="25"/>
      <c r="M73" s="25">
        <f t="shared" si="2"/>
        <v>248930549.76</v>
      </c>
      <c r="N73" s="25"/>
      <c r="O73" s="25"/>
      <c r="P73" s="25">
        <f t="shared" si="2"/>
        <v>341171244603.24</v>
      </c>
      <c r="Q73" s="25">
        <f t="shared" si="2"/>
        <v>110460001564.55</v>
      </c>
      <c r="R73" s="25">
        <f t="shared" si="2"/>
        <v>0</v>
      </c>
      <c r="S73" s="25">
        <f t="shared" si="2"/>
        <v>0</v>
      </c>
      <c r="T73" s="25">
        <f t="shared" si="2"/>
        <v>0</v>
      </c>
      <c r="U73" s="25">
        <f t="shared" si="2"/>
        <v>0</v>
      </c>
      <c r="V73" s="25">
        <f t="shared" si="2"/>
        <v>0</v>
      </c>
      <c r="W73" s="25">
        <f t="shared" si="2"/>
        <v>109986169223.19</v>
      </c>
      <c r="X73" s="25">
        <f t="shared" si="2"/>
        <v>180553883.33</v>
      </c>
      <c r="Y73" s="25">
        <f t="shared" si="2"/>
        <v>0</v>
      </c>
      <c r="Z73" s="25">
        <f t="shared" si="2"/>
        <v>0</v>
      </c>
      <c r="AA73" s="25">
        <f t="shared" si="2"/>
        <v>293278458.03</v>
      </c>
      <c r="AB73" s="25">
        <f t="shared" si="2"/>
        <v>0</v>
      </c>
      <c r="AC73" s="25">
        <f t="shared" si="2"/>
        <v>0</v>
      </c>
      <c r="AD73" s="25">
        <f t="shared" si="2"/>
        <v>28728063885.32</v>
      </c>
      <c r="AE73" s="25">
        <f t="shared" si="2"/>
        <v>40454963829.53</v>
      </c>
      <c r="AF73" s="25">
        <f t="shared" si="2"/>
        <v>3045952.33</v>
      </c>
      <c r="AG73" s="25">
        <f t="shared" si="2"/>
        <v>51372972.42</v>
      </c>
      <c r="AH73" s="25">
        <f t="shared" si="2"/>
        <v>2047291335.2</v>
      </c>
      <c r="AI73" s="25">
        <f t="shared" si="2"/>
        <v>9450775113.47</v>
      </c>
      <c r="AJ73" s="25">
        <f t="shared" si="2"/>
        <v>610040925.83</v>
      </c>
      <c r="AK73" s="25">
        <f t="shared" si="2"/>
        <v>1250433469.9499998</v>
      </c>
      <c r="AL73" s="25">
        <f t="shared" si="2"/>
        <v>26039697761.96</v>
      </c>
      <c r="AM73" s="25">
        <f t="shared" si="2"/>
        <v>29707872606.89</v>
      </c>
      <c r="AN73" s="25">
        <f t="shared" si="2"/>
        <v>27987910</v>
      </c>
      <c r="AO73" s="25">
        <f t="shared" si="2"/>
        <v>-5490333.2</v>
      </c>
      <c r="AP73" s="25">
        <f t="shared" si="2"/>
        <v>113592062.19</v>
      </c>
      <c r="AQ73" s="25">
        <f t="shared" si="2"/>
        <v>369357864.99</v>
      </c>
      <c r="AR73" s="25">
        <f t="shared" si="2"/>
        <v>78984026.72</v>
      </c>
      <c r="AS73" s="25">
        <f t="shared" si="2"/>
        <v>249557332.71</v>
      </c>
      <c r="AT73" s="25">
        <f t="shared" si="2"/>
        <v>33232339</v>
      </c>
      <c r="AU73" s="25">
        <f t="shared" si="2"/>
        <v>114937599.21</v>
      </c>
      <c r="AV73" s="25">
        <f t="shared" si="2"/>
        <v>1180000</v>
      </c>
      <c r="AW73" s="25">
        <f t="shared" si="2"/>
        <v>3162400</v>
      </c>
      <c r="AX73" s="25">
        <f t="shared" si="2"/>
        <v>189113.87</v>
      </c>
      <c r="AY73" s="25">
        <f t="shared" si="2"/>
        <v>1689113.87</v>
      </c>
      <c r="AZ73" s="25">
        <f t="shared" si="2"/>
        <v>6582.6</v>
      </c>
      <c r="BA73" s="25">
        <f t="shared" si="2"/>
        <v>11419.2</v>
      </c>
    </row>
    <row r="74" spans="2:7" ht="19.5" customHeight="1">
      <c r="B74" s="29"/>
      <c r="G74" s="10"/>
    </row>
    <row r="75" spans="42:46" ht="12">
      <c r="AP75" s="1" t="s">
        <v>180</v>
      </c>
      <c r="AQ75" s="2"/>
      <c r="AR75" s="2"/>
      <c r="AT75" s="10"/>
    </row>
    <row r="76" spans="42:44" ht="12">
      <c r="AP76" s="1" t="s">
        <v>181</v>
      </c>
      <c r="AQ76" s="2"/>
      <c r="AR76" s="2"/>
    </row>
    <row r="79" spans="5:53" ht="12">
      <c r="E79" s="1">
        <v>4486251752.920003</v>
      </c>
      <c r="F79" s="1">
        <v>394286253.99999994</v>
      </c>
      <c r="G79" s="1">
        <v>4091965498.919999</v>
      </c>
      <c r="H79" s="1">
        <v>408100226.43000036</v>
      </c>
      <c r="I79" s="1">
        <v>256841667.87999997</v>
      </c>
      <c r="J79" s="1">
        <v>151258558.55000004</v>
      </c>
      <c r="K79" s="1">
        <v>44333939037.679985</v>
      </c>
      <c r="M79" s="1">
        <v>618624924.11</v>
      </c>
      <c r="P79" s="1">
        <v>351470392099.7399</v>
      </c>
      <c r="Q79" s="1">
        <v>113497724735.91995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112683157885.54</v>
      </c>
      <c r="X79" s="1">
        <v>505210819.22999996</v>
      </c>
      <c r="Y79" s="1">
        <v>0</v>
      </c>
      <c r="Z79" s="1">
        <v>0</v>
      </c>
      <c r="AA79" s="1">
        <v>309356031.15</v>
      </c>
      <c r="AB79" s="1">
        <v>0</v>
      </c>
      <c r="AC79" s="1">
        <v>0</v>
      </c>
      <c r="AD79" s="1">
        <v>29847517411.139984</v>
      </c>
      <c r="AE79" s="1">
        <v>44333939037.679985</v>
      </c>
      <c r="AF79" s="1">
        <v>177662324.40999997</v>
      </c>
      <c r="AG79" s="1">
        <v>692008617.42</v>
      </c>
      <c r="AH79" s="1">
        <v>2174409730.8199997</v>
      </c>
      <c r="AI79" s="1">
        <v>9801642488.460001</v>
      </c>
      <c r="AJ79" s="1">
        <v>661947863.5800003</v>
      </c>
      <c r="AK79" s="1">
        <v>1400147888.8500001</v>
      </c>
      <c r="AL79" s="1">
        <v>26805508629.440018</v>
      </c>
      <c r="AM79" s="1">
        <v>32444594359.37</v>
      </c>
      <c r="AN79" s="1">
        <v>27988862.89</v>
      </c>
      <c r="AO79" s="1">
        <v>-4454316.42</v>
      </c>
      <c r="AP79" s="1">
        <v>122212575.25</v>
      </c>
      <c r="AQ79" s="1">
        <v>394286253.99999994</v>
      </c>
      <c r="AR79" s="1">
        <v>81419691.96</v>
      </c>
      <c r="AS79" s="1">
        <v>256841667.87999997</v>
      </c>
      <c r="AT79" s="1">
        <v>37054791.049999975</v>
      </c>
      <c r="AU79" s="1">
        <v>126965797.23</v>
      </c>
      <c r="AV79" s="1">
        <v>1377000</v>
      </c>
      <c r="AW79" s="1">
        <v>5229173</v>
      </c>
      <c r="AX79" s="1">
        <v>2275151.67</v>
      </c>
      <c r="AY79" s="1">
        <v>4973454.17</v>
      </c>
      <c r="AZ79" s="1">
        <v>85940.57</v>
      </c>
      <c r="BA79" s="1">
        <v>276161.72</v>
      </c>
    </row>
    <row r="80" spans="5:53" ht="12">
      <c r="E80" s="1">
        <v>127078915.75000325</v>
      </c>
      <c r="F80" s="1">
        <v>24928389.009999957</v>
      </c>
      <c r="G80" s="1">
        <v>102150526.73999935</v>
      </c>
      <c r="H80" s="1">
        <v>11811786.700000351</v>
      </c>
      <c r="I80" s="1">
        <v>7284335.1699999515</v>
      </c>
      <c r="J80" s="1">
        <v>4527451.530000042</v>
      </c>
      <c r="K80" s="1">
        <v>3878975208.149987</v>
      </c>
      <c r="M80" s="1">
        <v>369694374.35</v>
      </c>
      <c r="P80" s="1">
        <v>10299147496.499931</v>
      </c>
      <c r="Q80" s="1">
        <v>3037723171.3699493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2696988662.349991</v>
      </c>
      <c r="X80" s="1">
        <v>324656935.9</v>
      </c>
      <c r="Y80" s="1">
        <v>0</v>
      </c>
      <c r="Z80" s="1">
        <v>0</v>
      </c>
      <c r="AA80" s="1">
        <v>16077573.120000005</v>
      </c>
      <c r="AB80" s="1">
        <v>0</v>
      </c>
      <c r="AC80" s="1">
        <v>0</v>
      </c>
      <c r="AD80" s="1">
        <v>1119453525.8199854</v>
      </c>
      <c r="AE80" s="1">
        <v>3878975208.149987</v>
      </c>
      <c r="AF80" s="1">
        <v>174616372.07999995</v>
      </c>
      <c r="AG80" s="1">
        <v>640635645</v>
      </c>
      <c r="AH80" s="1">
        <v>127118395.61999965</v>
      </c>
      <c r="AI80" s="1">
        <v>350867374.9900017</v>
      </c>
      <c r="AJ80" s="1">
        <v>51906937.75000027</v>
      </c>
      <c r="AK80" s="1">
        <v>149714418.90000024</v>
      </c>
      <c r="AL80" s="1">
        <v>765810867.4800193</v>
      </c>
      <c r="AM80" s="1">
        <v>2736721752.4800005</v>
      </c>
      <c r="AN80" s="1">
        <v>952.890000000596</v>
      </c>
      <c r="AO80" s="1">
        <v>1036016.78</v>
      </c>
      <c r="AP80" s="1">
        <v>8620513.059999999</v>
      </c>
      <c r="AQ80" s="1">
        <v>24928389.009999957</v>
      </c>
      <c r="AR80" s="1">
        <v>2435665.2399999886</v>
      </c>
      <c r="AS80" s="1">
        <v>7284335.1699999515</v>
      </c>
      <c r="AT80" s="1">
        <v>3822452.049999976</v>
      </c>
      <c r="AU80" s="1">
        <v>12028198.020000009</v>
      </c>
      <c r="AV80" s="1">
        <v>197000</v>
      </c>
      <c r="AW80" s="1">
        <v>2066773</v>
      </c>
      <c r="AX80" s="1">
        <v>2086037.8</v>
      </c>
      <c r="AY80" s="1">
        <v>3284340.3</v>
      </c>
      <c r="AZ80" s="1">
        <v>79357.97</v>
      </c>
      <c r="BA80" s="1">
        <v>264742.52</v>
      </c>
    </row>
    <row r="83" spans="5:53" ht="12">
      <c r="E83" s="45">
        <f>E79-E71</f>
        <v>0</v>
      </c>
      <c r="F83" s="1">
        <f aca="true" t="shared" si="3" ref="F83:BA83">F79-F71</f>
        <v>0</v>
      </c>
      <c r="G83" s="1">
        <f t="shared" si="3"/>
        <v>0</v>
      </c>
      <c r="H83" s="1">
        <f t="shared" si="3"/>
        <v>0</v>
      </c>
      <c r="I83" s="1">
        <f t="shared" si="3"/>
        <v>0</v>
      </c>
      <c r="J83" s="1">
        <f t="shared" si="3"/>
        <v>0</v>
      </c>
      <c r="K83" s="1">
        <f t="shared" si="3"/>
        <v>0</v>
      </c>
      <c r="L83" s="1">
        <f t="shared" si="3"/>
        <v>0</v>
      </c>
      <c r="M83" s="1">
        <f t="shared" si="3"/>
        <v>0</v>
      </c>
      <c r="N83" s="1">
        <f t="shared" si="3"/>
        <v>0</v>
      </c>
      <c r="O83" s="1">
        <f t="shared" si="3"/>
        <v>0</v>
      </c>
      <c r="P83" s="1">
        <f t="shared" si="3"/>
        <v>0</v>
      </c>
      <c r="Q83" s="1">
        <f t="shared" si="3"/>
        <v>0</v>
      </c>
      <c r="R83" s="1">
        <f t="shared" si="3"/>
        <v>0</v>
      </c>
      <c r="S83" s="1">
        <f t="shared" si="3"/>
        <v>0</v>
      </c>
      <c r="T83" s="1">
        <f t="shared" si="3"/>
        <v>0</v>
      </c>
      <c r="U83" s="1">
        <f t="shared" si="3"/>
        <v>0</v>
      </c>
      <c r="V83" s="1">
        <f t="shared" si="3"/>
        <v>0</v>
      </c>
      <c r="W83" s="1">
        <f t="shared" si="3"/>
        <v>0</v>
      </c>
      <c r="X83" s="1">
        <f t="shared" si="3"/>
        <v>0</v>
      </c>
      <c r="Y83" s="1">
        <f t="shared" si="3"/>
        <v>0</v>
      </c>
      <c r="Z83" s="1">
        <f t="shared" si="3"/>
        <v>0</v>
      </c>
      <c r="AA83" s="1">
        <f t="shared" si="3"/>
        <v>0</v>
      </c>
      <c r="AB83" s="1">
        <f t="shared" si="3"/>
        <v>0</v>
      </c>
      <c r="AC83" s="1">
        <f t="shared" si="3"/>
        <v>0</v>
      </c>
      <c r="AD83" s="1">
        <f t="shared" si="3"/>
        <v>0</v>
      </c>
      <c r="AE83" s="1">
        <f t="shared" si="3"/>
        <v>0</v>
      </c>
      <c r="AF83" s="1">
        <f t="shared" si="3"/>
        <v>0</v>
      </c>
      <c r="AG83" s="1">
        <f t="shared" si="3"/>
        <v>0</v>
      </c>
      <c r="AH83" s="1">
        <f t="shared" si="3"/>
        <v>0</v>
      </c>
      <c r="AI83" s="1">
        <f t="shared" si="3"/>
        <v>0</v>
      </c>
      <c r="AJ83" s="1">
        <f t="shared" si="3"/>
        <v>0</v>
      </c>
      <c r="AK83" s="1">
        <f t="shared" si="3"/>
        <v>0</v>
      </c>
      <c r="AL83" s="1">
        <f t="shared" si="3"/>
        <v>0</v>
      </c>
      <c r="AM83" s="1">
        <f t="shared" si="3"/>
        <v>0</v>
      </c>
      <c r="AN83" s="1">
        <f t="shared" si="3"/>
        <v>0</v>
      </c>
      <c r="AO83" s="1">
        <f t="shared" si="3"/>
        <v>0</v>
      </c>
      <c r="AP83" s="1">
        <f t="shared" si="3"/>
        <v>0</v>
      </c>
      <c r="AQ83" s="1">
        <f t="shared" si="3"/>
        <v>0</v>
      </c>
      <c r="AR83" s="1">
        <f t="shared" si="3"/>
        <v>0</v>
      </c>
      <c r="AS83" s="1">
        <f t="shared" si="3"/>
        <v>0</v>
      </c>
      <c r="AT83" s="1">
        <f t="shared" si="3"/>
        <v>0</v>
      </c>
      <c r="AU83" s="1">
        <f t="shared" si="3"/>
        <v>0</v>
      </c>
      <c r="AV83" s="1">
        <f t="shared" si="3"/>
        <v>0</v>
      </c>
      <c r="AW83" s="1">
        <f t="shared" si="3"/>
        <v>0</v>
      </c>
      <c r="AX83" s="1">
        <f t="shared" si="3"/>
        <v>0</v>
      </c>
      <c r="AY83" s="1">
        <f t="shared" si="3"/>
        <v>0</v>
      </c>
      <c r="AZ83" s="1">
        <f t="shared" si="3"/>
        <v>0</v>
      </c>
      <c r="BA83" s="1">
        <f t="shared" si="3"/>
        <v>0</v>
      </c>
    </row>
    <row r="84" spans="5:53" ht="12">
      <c r="E84" s="45">
        <f>E80-E72</f>
        <v>0</v>
      </c>
      <c r="F84" s="1">
        <f aca="true" t="shared" si="4" ref="F84:BA84">F80-F72</f>
        <v>0</v>
      </c>
      <c r="G84" s="1">
        <f t="shared" si="4"/>
        <v>0</v>
      </c>
      <c r="H84" s="1">
        <f t="shared" si="4"/>
        <v>0</v>
      </c>
      <c r="I84" s="1">
        <f t="shared" si="4"/>
        <v>0</v>
      </c>
      <c r="J84" s="1">
        <f t="shared" si="4"/>
        <v>0</v>
      </c>
      <c r="K84" s="1">
        <f t="shared" si="4"/>
        <v>0</v>
      </c>
      <c r="L84" s="1">
        <f t="shared" si="4"/>
        <v>0</v>
      </c>
      <c r="M84" s="1">
        <f t="shared" si="4"/>
        <v>0</v>
      </c>
      <c r="N84" s="1">
        <f t="shared" si="4"/>
        <v>0</v>
      </c>
      <c r="O84" s="1">
        <f t="shared" si="4"/>
        <v>0</v>
      </c>
      <c r="P84" s="1">
        <f t="shared" si="4"/>
        <v>0</v>
      </c>
      <c r="Q84" s="1">
        <f t="shared" si="4"/>
        <v>0</v>
      </c>
      <c r="R84" s="1">
        <f t="shared" si="4"/>
        <v>0</v>
      </c>
      <c r="S84" s="1">
        <f t="shared" si="4"/>
        <v>0</v>
      </c>
      <c r="T84" s="1">
        <f t="shared" si="4"/>
        <v>0</v>
      </c>
      <c r="U84" s="1">
        <f t="shared" si="4"/>
        <v>0</v>
      </c>
      <c r="V84" s="1">
        <f t="shared" si="4"/>
        <v>0</v>
      </c>
      <c r="W84" s="1">
        <f t="shared" si="4"/>
        <v>0</v>
      </c>
      <c r="X84" s="1">
        <f t="shared" si="4"/>
        <v>0</v>
      </c>
      <c r="Y84" s="1">
        <f t="shared" si="4"/>
        <v>0</v>
      </c>
      <c r="Z84" s="1">
        <f t="shared" si="4"/>
        <v>0</v>
      </c>
      <c r="AA84" s="1">
        <f t="shared" si="4"/>
        <v>0</v>
      </c>
      <c r="AB84" s="1">
        <f t="shared" si="4"/>
        <v>0</v>
      </c>
      <c r="AC84" s="1">
        <f t="shared" si="4"/>
        <v>0</v>
      </c>
      <c r="AD84" s="1">
        <f t="shared" si="4"/>
        <v>0</v>
      </c>
      <c r="AE84" s="1">
        <f t="shared" si="4"/>
        <v>0</v>
      </c>
      <c r="AF84" s="1">
        <f t="shared" si="4"/>
        <v>0</v>
      </c>
      <c r="AG84" s="1">
        <f t="shared" si="4"/>
        <v>0</v>
      </c>
      <c r="AH84" s="1">
        <f t="shared" si="4"/>
        <v>0</v>
      </c>
      <c r="AI84" s="1">
        <f t="shared" si="4"/>
        <v>0</v>
      </c>
      <c r="AJ84" s="1">
        <f t="shared" si="4"/>
        <v>0</v>
      </c>
      <c r="AK84" s="1">
        <f t="shared" si="4"/>
        <v>0</v>
      </c>
      <c r="AL84" s="1">
        <f t="shared" si="4"/>
        <v>0</v>
      </c>
      <c r="AM84" s="1">
        <f t="shared" si="4"/>
        <v>0</v>
      </c>
      <c r="AN84" s="1">
        <f t="shared" si="4"/>
        <v>0</v>
      </c>
      <c r="AO84" s="1">
        <f t="shared" si="4"/>
        <v>0</v>
      </c>
      <c r="AP84" s="1">
        <f t="shared" si="4"/>
        <v>0</v>
      </c>
      <c r="AQ84" s="1">
        <f t="shared" si="4"/>
        <v>0</v>
      </c>
      <c r="AR84" s="1">
        <f t="shared" si="4"/>
        <v>0</v>
      </c>
      <c r="AS84" s="1">
        <f t="shared" si="4"/>
        <v>0</v>
      </c>
      <c r="AT84" s="1">
        <f t="shared" si="4"/>
        <v>0</v>
      </c>
      <c r="AU84" s="1">
        <f t="shared" si="4"/>
        <v>0</v>
      </c>
      <c r="AV84" s="1">
        <f t="shared" si="4"/>
        <v>0</v>
      </c>
      <c r="AW84" s="1">
        <f t="shared" si="4"/>
        <v>0</v>
      </c>
      <c r="AX84" s="1">
        <f t="shared" si="4"/>
        <v>0</v>
      </c>
      <c r="AY84" s="1">
        <f t="shared" si="4"/>
        <v>0</v>
      </c>
      <c r="AZ84" s="1">
        <f t="shared" si="4"/>
        <v>0</v>
      </c>
      <c r="BA84" s="1">
        <f t="shared" si="4"/>
        <v>0</v>
      </c>
    </row>
  </sheetData>
  <mergeCells count="27">
    <mergeCell ref="P5:P6"/>
    <mergeCell ref="Q5:AC5"/>
    <mergeCell ref="P4:AC4"/>
    <mergeCell ref="E5:G5"/>
    <mergeCell ref="H5:J5"/>
    <mergeCell ref="K5:L5"/>
    <mergeCell ref="M5:O5"/>
    <mergeCell ref="AP4:BA4"/>
    <mergeCell ref="AP5:AQ5"/>
    <mergeCell ref="AR5:AS5"/>
    <mergeCell ref="AT5:AU5"/>
    <mergeCell ref="AV5:AW5"/>
    <mergeCell ref="AX5:AY5"/>
    <mergeCell ref="AZ5:BA5"/>
    <mergeCell ref="AD4:AO4"/>
    <mergeCell ref="AD5:AE5"/>
    <mergeCell ref="AF5:AG5"/>
    <mergeCell ref="AH5:AI5"/>
    <mergeCell ref="AJ5:AK5"/>
    <mergeCell ref="AL5:AM5"/>
    <mergeCell ref="AN5:AO5"/>
    <mergeCell ref="E1:N1"/>
    <mergeCell ref="D4:D6"/>
    <mergeCell ref="B4:B6"/>
    <mergeCell ref="A4:A6"/>
    <mergeCell ref="E4:O4"/>
    <mergeCell ref="C4:C6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22016</cp:lastModifiedBy>
  <cp:lastPrinted>2010-02-11T07:31:45Z</cp:lastPrinted>
  <dcterms:created xsi:type="dcterms:W3CDTF">2004-04-14T14:07:04Z</dcterms:created>
  <dcterms:modified xsi:type="dcterms:W3CDTF">2010-02-11T07:32:19Z</dcterms:modified>
  <cp:category/>
  <cp:version/>
  <cp:contentType/>
  <cp:contentStatus/>
</cp:coreProperties>
</file>