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5480" windowHeight="6255" tabRatio="701" activeTab="0"/>
  </bookViews>
  <sheets>
    <sheet name="3 кв. 2007" sheetId="1" r:id="rId1"/>
  </sheets>
  <definedNames>
    <definedName name="Data">'3 кв. 2007'!#REF!</definedName>
    <definedName name="Date">'3 кв. 2007'!$G$2</definedName>
    <definedName name="Delete1">'3 кв. 2007'!#REF!</definedName>
    <definedName name="Delete2">'3 кв. 2007'!#REF!</definedName>
    <definedName name="Title">'3 кв. 2007'!$D$1</definedName>
    <definedName name="Total">'3 кв. 2007'!$68:$68</definedName>
    <definedName name="WOGUK">'3 кв. 2007'!$69:$69</definedName>
    <definedName name="_xlnm.Print_Titles" localSheetId="0">'3 кв. 2007'!$3:$4</definedName>
    <definedName name="_xlnm.Print_Area" localSheetId="0">'3 кв. 2007'!$A$1:$Q$69</definedName>
  </definedNames>
  <calcPr fullCalcOnLoad="1"/>
</workbook>
</file>

<file path=xl/sharedStrings.xml><?xml version="1.0" encoding="utf-8"?>
<sst xmlns="http://schemas.openxmlformats.org/spreadsheetml/2006/main" count="166" uniqueCount="148">
  <si>
    <t>за квартал</t>
  </si>
  <si>
    <t>перечислено в ПФР</t>
  </si>
  <si>
    <t>поступило из ПФР</t>
  </si>
  <si>
    <t>на начало квартала</t>
  </si>
  <si>
    <t>на начало года</t>
  </si>
  <si>
    <t>на конец квартала</t>
  </si>
  <si>
    <t>на конец года</t>
  </si>
  <si>
    <t>СЧА начальное</t>
  </si>
  <si>
    <t>СЧА конечное</t>
  </si>
  <si>
    <t>№ п/п</t>
  </si>
  <si>
    <t>с начала года</t>
  </si>
  <si>
    <t>вознаграждение за год</t>
  </si>
  <si>
    <t>номер договора ДУ</t>
  </si>
  <si>
    <t>ИТОГО</t>
  </si>
  <si>
    <t xml:space="preserve">доход от инвестирования </t>
  </si>
  <si>
    <t xml:space="preserve">расходы по инвестированию </t>
  </si>
  <si>
    <t>в т.ч. без учета активов ГУК</t>
  </si>
  <si>
    <t>рублей</t>
  </si>
  <si>
    <t>Наименование инвестиционного портфеля</t>
  </si>
  <si>
    <t>Формализованное наименование управляющей компании</t>
  </si>
  <si>
    <t>Данные отчетов управляющих компаний об инвестировании средств пенсионных накоплений</t>
  </si>
  <si>
    <t>АГАНА УК</t>
  </si>
  <si>
    <t>КОНСЕРВАТИВНЫЙ</t>
  </si>
  <si>
    <t>22-03У028</t>
  </si>
  <si>
    <t>СБАЛАНСИРОВАННЫЙ</t>
  </si>
  <si>
    <t>22-03У029</t>
  </si>
  <si>
    <t>АК БАРС КАПИТАЛ УК</t>
  </si>
  <si>
    <t>22-03У047</t>
  </si>
  <si>
    <t>АЛЕМАР УК</t>
  </si>
  <si>
    <t>22-03У050</t>
  </si>
  <si>
    <t>АЛЬФА-КАПИТАЛ УК</t>
  </si>
  <si>
    <t>22-03У017</t>
  </si>
  <si>
    <t>АЛЬЯНС РОСНО УК</t>
  </si>
  <si>
    <t>22-03У020</t>
  </si>
  <si>
    <t>22-03У021</t>
  </si>
  <si>
    <t>АНАЛИТИЧЕСКИЙ ЦЕНТР УК</t>
  </si>
  <si>
    <t>22-03У010</t>
  </si>
  <si>
    <t>АТОН-МЕНЕДЖМЕНТ УК</t>
  </si>
  <si>
    <t>22-03У025</t>
  </si>
  <si>
    <t>БАЗИС-ИНВЕСТ УК</t>
  </si>
  <si>
    <t>22-03У060</t>
  </si>
  <si>
    <t>БИНБАНКА УК</t>
  </si>
  <si>
    <t>22-03У035</t>
  </si>
  <si>
    <t>БКС УК</t>
  </si>
  <si>
    <t>ДОХОДНЫЙ</t>
  </si>
  <si>
    <t>22-03У056</t>
  </si>
  <si>
    <t>22-03У057</t>
  </si>
  <si>
    <t>ВИКА УК</t>
  </si>
  <si>
    <t>22-03У039</t>
  </si>
  <si>
    <t>ВТБ УПРАВЛЕНИЕ АКТИВАМИ УК</t>
  </si>
  <si>
    <t>22-03У007</t>
  </si>
  <si>
    <t>ВЭБ УК</t>
  </si>
  <si>
    <t>22-03Г065</t>
  </si>
  <si>
    <t>ДВОРЦОВАЯ ПЛОЩАДЬ УК</t>
  </si>
  <si>
    <t>22-03У046</t>
  </si>
  <si>
    <t>ДОВЕРИЕ КАПИТАЛ УК</t>
  </si>
  <si>
    <t>22-03У030</t>
  </si>
  <si>
    <t>АКТУАЛЬНЫЙ</t>
  </si>
  <si>
    <t>22-03У031</t>
  </si>
  <si>
    <t>ПЕРСПЕКТИВНЫЙ</t>
  </si>
  <si>
    <t>22-03У032</t>
  </si>
  <si>
    <t>ДОСТОЯНИЕ УК</t>
  </si>
  <si>
    <t>22-03У052</t>
  </si>
  <si>
    <t>ЕРМАК УК</t>
  </si>
  <si>
    <t>22-03У016</t>
  </si>
  <si>
    <t>ЗОЛОТОЕ СЕЧЕНИЕ УК</t>
  </si>
  <si>
    <t>22-03У006</t>
  </si>
  <si>
    <t>ИНВЕСТ ОФГ УК</t>
  </si>
  <si>
    <t>22-03У043</t>
  </si>
  <si>
    <t>ИНГОССТРАХ-ИНВЕСТИЦИИ УК</t>
  </si>
  <si>
    <t>22-03У033</t>
  </si>
  <si>
    <t>ИНТЕРФИН КАПИТАЛ УК</t>
  </si>
  <si>
    <t>22-03У058</t>
  </si>
  <si>
    <t>ИНТЕРФИНАНС УК</t>
  </si>
  <si>
    <t>22-03У018</t>
  </si>
  <si>
    <t>КАПИТАЛЪ УК</t>
  </si>
  <si>
    <t>22-03У019</t>
  </si>
  <si>
    <t>КИТ ФОРТИС ИНВЕСТМЕНТС УК</t>
  </si>
  <si>
    <t>22-03У059</t>
  </si>
  <si>
    <t>ЛИДЕР УК</t>
  </si>
  <si>
    <t>22-03У036</t>
  </si>
  <si>
    <t>МДМ УК</t>
  </si>
  <si>
    <t>22-03У044</t>
  </si>
  <si>
    <t>МЕТАЛЛИНВЕСТТРАСТ УК</t>
  </si>
  <si>
    <t>22-03У034</t>
  </si>
  <si>
    <t>МЕТРОПОЛЬ УК</t>
  </si>
  <si>
    <t>22-03У027</t>
  </si>
  <si>
    <t>МИР УК</t>
  </si>
  <si>
    <t>22-03У045</t>
  </si>
  <si>
    <t>МОНОМАХ УК</t>
  </si>
  <si>
    <t>22-03У011</t>
  </si>
  <si>
    <t>НАЦИОНАЛЬНАЯ УК</t>
  </si>
  <si>
    <t>22-03У002</t>
  </si>
  <si>
    <t>ОТКРЫТИЕ УК</t>
  </si>
  <si>
    <t>22-03У062</t>
  </si>
  <si>
    <t>ПАЛЛАДА УК</t>
  </si>
  <si>
    <t>22-03У037</t>
  </si>
  <si>
    <t>ПЕНСИОННАЯ СБЕРЕГАТЕЛЬНАЯ УК</t>
  </si>
  <si>
    <t>22-03У038</t>
  </si>
  <si>
    <t>ПЕНСИОННЫЙ РЕЗЕРВ УК</t>
  </si>
  <si>
    <t>22-03У048</t>
  </si>
  <si>
    <t>ПИОГЛОБАЛ УК</t>
  </si>
  <si>
    <t>22-03У053</t>
  </si>
  <si>
    <t>ПОРТФЕЛЬНЫЕ ИНВЕСТИЦИИ УК</t>
  </si>
  <si>
    <t>22-03У042</t>
  </si>
  <si>
    <t>ПРОМСВЯЗЬ УК</t>
  </si>
  <si>
    <t>22-03У061</t>
  </si>
  <si>
    <t>ПРОМЫШЛЕННЫЕ ТРАДИЦИИ УК</t>
  </si>
  <si>
    <t>22-03У012</t>
  </si>
  <si>
    <t>ПСБ УК</t>
  </si>
  <si>
    <t>22-03У055</t>
  </si>
  <si>
    <t>РЕГИОН ЭСМ УК</t>
  </si>
  <si>
    <t>22-03У023</t>
  </si>
  <si>
    <t>РЕГИОНГАЗФИНАНС УК</t>
  </si>
  <si>
    <t>22-03У003</t>
  </si>
  <si>
    <t>РН-ТРАСТ УК</t>
  </si>
  <si>
    <t>22-03У005</t>
  </si>
  <si>
    <t>РОСБАНК УК</t>
  </si>
  <si>
    <t>22-03У041</t>
  </si>
  <si>
    <t>РТК НПФ УК</t>
  </si>
  <si>
    <t>22-03У051</t>
  </si>
  <si>
    <t>РФЦ-КАПИТАЛ УК</t>
  </si>
  <si>
    <t>22-03У024</t>
  </si>
  <si>
    <t>СОЛИД МЕНЕДЖМЕНТ УК</t>
  </si>
  <si>
    <t>22-03У004</t>
  </si>
  <si>
    <t>ТРИНФИКО УК</t>
  </si>
  <si>
    <t>22-03У013</t>
  </si>
  <si>
    <t>ДОЛГОСРОЧНОГО РОСТА</t>
  </si>
  <si>
    <t>22-03У014</t>
  </si>
  <si>
    <t>КОНСЕРВАТИВНОГО СОХРАНЕНИЯ КАПИТАЛА</t>
  </si>
  <si>
    <t>22-03У015</t>
  </si>
  <si>
    <t>ТРОЙКА ДИАЛОГ УК</t>
  </si>
  <si>
    <t>22-03У022</t>
  </si>
  <si>
    <t>УМ УК</t>
  </si>
  <si>
    <t>22-03У040</t>
  </si>
  <si>
    <t>УРАЛСИБ-УПРАВЛЕНИЕ КАПИТАЛОМ УК</t>
  </si>
  <si>
    <t>22-03У009</t>
  </si>
  <si>
    <t>УРАЛСИБ УК</t>
  </si>
  <si>
    <t>22-03У008</t>
  </si>
  <si>
    <t>УРАЛСИБ ЭССЕТ МЕНЕДЖМЕНТ УК</t>
  </si>
  <si>
    <t>22-03У054</t>
  </si>
  <si>
    <t>ФИНАМ МЕНЕДЖМЕНТ УК</t>
  </si>
  <si>
    <t>22-03У063</t>
  </si>
  <si>
    <t>ЦЕНТРАЛЬНАЯ УК</t>
  </si>
  <si>
    <t>22-03У049</t>
  </si>
  <si>
    <t>ЯМАЛ УК</t>
  </si>
  <si>
    <t>22-03У026</t>
  </si>
  <si>
    <t>(III квартал 2007 года)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</si>
</sst>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[Red]\-#,##0.00\ "/>
    <numFmt numFmtId="165" formatCode="#,##0.00000"/>
    <numFmt numFmtId="166" formatCode="#,##0.00000_ ;[Red]\-#,##0.00000\ "/>
  </numFmts>
  <fonts count="13">
    <font>
      <sz val="10"/>
      <name val="Arial Cyr"/>
      <family val="0"/>
    </font>
    <font>
      <sz val="9"/>
      <name val="Arial Cyr"/>
      <family val="2"/>
    </font>
    <font>
      <sz val="8"/>
      <name val="Arial Cyr"/>
      <family val="2"/>
    </font>
    <font>
      <b/>
      <sz val="9"/>
      <name val="Arial Cyr"/>
      <family val="2"/>
    </font>
    <font>
      <sz val="7"/>
      <name val="Arial Cyr"/>
      <family val="2"/>
    </font>
    <font>
      <sz val="7.5"/>
      <name val="Arial Cyr"/>
      <family val="2"/>
    </font>
    <font>
      <b/>
      <sz val="7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b/>
      <sz val="7.5"/>
      <name val="Arial Cyr"/>
      <family val="0"/>
    </font>
    <font>
      <sz val="5.5"/>
      <name val="Arial Cyr"/>
      <family val="2"/>
    </font>
    <font>
      <sz val="5"/>
      <name val="Arial Cyr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4" fontId="4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165" fontId="4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/>
    </xf>
    <xf numFmtId="0" fontId="6" fillId="2" borderId="3" xfId="0" applyFont="1" applyFill="1" applyBorder="1" applyAlignment="1">
      <alignment/>
    </xf>
    <xf numFmtId="164" fontId="6" fillId="2" borderId="4" xfId="0" applyNumberFormat="1" applyFont="1" applyFill="1" applyBorder="1" applyAlignment="1">
      <alignment/>
    </xf>
    <xf numFmtId="0" fontId="10" fillId="3" borderId="4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/>
    </xf>
    <xf numFmtId="0" fontId="6" fillId="2" borderId="3" xfId="0" applyFont="1" applyFill="1" applyBorder="1" applyAlignment="1">
      <alignment/>
    </xf>
    <xf numFmtId="4" fontId="6" fillId="2" borderId="4" xfId="0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Fill="1" applyAlignment="1">
      <alignment horizontal="center" vertical="top" wrapText="1"/>
    </xf>
    <xf numFmtId="0" fontId="5" fillId="0" borderId="0" xfId="0" applyFont="1" applyFill="1" applyAlignment="1">
      <alignment horizontal="center" vertical="top" wrapText="1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4" fillId="4" borderId="5" xfId="0" applyFont="1" applyFill="1" applyBorder="1" applyAlignment="1">
      <alignment horizontal="center"/>
    </xf>
    <xf numFmtId="0" fontId="4" fillId="4" borderId="6" xfId="0" applyFont="1" applyFill="1" applyBorder="1" applyAlignment="1">
      <alignment horizontal="center" vertical="top"/>
    </xf>
    <xf numFmtId="4" fontId="4" fillId="0" borderId="7" xfId="0" applyNumberFormat="1" applyFont="1" applyBorder="1" applyAlignment="1">
      <alignment/>
    </xf>
    <xf numFmtId="4" fontId="4" fillId="0" borderId="6" xfId="0" applyNumberFormat="1" applyFont="1" applyBorder="1" applyAlignment="1">
      <alignment/>
    </xf>
    <xf numFmtId="0" fontId="9" fillId="0" borderId="0" xfId="0" applyFont="1" applyAlignment="1">
      <alignment horizontal="right"/>
    </xf>
    <xf numFmtId="0" fontId="10" fillId="4" borderId="8" xfId="0" applyFont="1" applyFill="1" applyBorder="1" applyAlignment="1">
      <alignment horizontal="center" vertical="top" wrapText="1"/>
    </xf>
    <xf numFmtId="0" fontId="10" fillId="4" borderId="9" xfId="0" applyFont="1" applyFill="1" applyBorder="1" applyAlignment="1">
      <alignment horizontal="center" vertical="top" wrapText="1"/>
    </xf>
    <xf numFmtId="0" fontId="3" fillId="0" borderId="0" xfId="0" applyFont="1" applyAlignment="1">
      <alignment/>
    </xf>
    <xf numFmtId="0" fontId="11" fillId="4" borderId="7" xfId="0" applyFont="1" applyFill="1" applyBorder="1" applyAlignment="1">
      <alignment vertical="top"/>
    </xf>
    <xf numFmtId="0" fontId="11" fillId="4" borderId="7" xfId="0" applyFont="1" applyFill="1" applyBorder="1" applyAlignment="1">
      <alignment vertical="top" wrapText="1"/>
    </xf>
    <xf numFmtId="0" fontId="10" fillId="4" borderId="4" xfId="0" applyFont="1" applyFill="1" applyBorder="1" applyAlignment="1">
      <alignment horizontal="center" vertical="top" wrapText="1"/>
    </xf>
    <xf numFmtId="0" fontId="10" fillId="3" borderId="4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top" wrapText="1"/>
    </xf>
    <xf numFmtId="0" fontId="10" fillId="4" borderId="8" xfId="0" applyFont="1" applyFill="1" applyBorder="1" applyAlignment="1">
      <alignment horizontal="center" vertical="top" wrapText="1"/>
    </xf>
    <xf numFmtId="0" fontId="10" fillId="4" borderId="9" xfId="0" applyFont="1" applyFill="1" applyBorder="1" applyAlignment="1">
      <alignment horizontal="center" vertical="top" wrapText="1"/>
    </xf>
    <xf numFmtId="0" fontId="12" fillId="4" borderId="10" xfId="0" applyFont="1" applyFill="1" applyBorder="1" applyAlignment="1">
      <alignment vertical="top"/>
    </xf>
    <xf numFmtId="0" fontId="12" fillId="4" borderId="10" xfId="0" applyFont="1" applyFill="1" applyBorder="1" applyAlignment="1">
      <alignment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2">
    <dxf>
      <font>
        <color auto="1"/>
      </font>
      <border/>
    </dxf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U79"/>
  <sheetViews>
    <sheetView tabSelected="1" zoomScale="115" zoomScaleNormal="115" workbookViewId="0" topLeftCell="A1">
      <selection activeCell="C5" sqref="C5:C67"/>
    </sheetView>
  </sheetViews>
  <sheetFormatPr defaultColWidth="9.00390625" defaultRowHeight="12.75"/>
  <cols>
    <col min="1" max="1" width="3.00390625" style="4" customWidth="1"/>
    <col min="2" max="2" width="17.875" style="1" customWidth="1"/>
    <col min="3" max="3" width="11.00390625" style="1" customWidth="1"/>
    <col min="4" max="4" width="8.625" style="3" hidden="1" customWidth="1"/>
    <col min="5" max="5" width="11.75390625" style="1" customWidth="1"/>
    <col min="6" max="6" width="12.00390625" style="1" customWidth="1"/>
    <col min="7" max="7" width="10.875" style="1" customWidth="1"/>
    <col min="8" max="8" width="11.00390625" style="1" customWidth="1"/>
    <col min="9" max="9" width="10.25390625" style="1" customWidth="1"/>
    <col min="10" max="10" width="11.375" style="1" customWidth="1"/>
    <col min="11" max="11" width="10.25390625" style="1" customWidth="1"/>
    <col min="12" max="12" width="11.125" style="1" customWidth="1"/>
    <col min="13" max="13" width="8.875" style="1" customWidth="1"/>
    <col min="14" max="14" width="9.375" style="1" customWidth="1"/>
    <col min="15" max="15" width="5.625" style="1" customWidth="1"/>
    <col min="16" max="16" width="11.875" style="1" customWidth="1"/>
    <col min="17" max="17" width="11.625" style="1" customWidth="1"/>
    <col min="18" max="18" width="10.875" style="9" customWidth="1"/>
    <col min="19" max="19" width="10.625" style="9" customWidth="1"/>
    <col min="20" max="20" width="9.125" style="9" customWidth="1"/>
    <col min="21" max="21" width="11.25390625" style="24" customWidth="1"/>
    <col min="22" max="16384" width="9.125" style="1" customWidth="1"/>
  </cols>
  <sheetData>
    <row r="1" spans="4:14" ht="12">
      <c r="D1" s="2"/>
      <c r="E1" s="2" t="s">
        <v>20</v>
      </c>
      <c r="N1" s="2"/>
    </row>
    <row r="2" spans="7:17" ht="12">
      <c r="G2" s="38" t="s">
        <v>147</v>
      </c>
      <c r="Q2" s="35" t="s">
        <v>17</v>
      </c>
    </row>
    <row r="3" spans="1:20" s="7" customFormat="1" ht="29.25" customHeight="1">
      <c r="A3" s="41" t="s">
        <v>9</v>
      </c>
      <c r="B3" s="46" t="s">
        <v>19</v>
      </c>
      <c r="C3" s="36" t="s">
        <v>18</v>
      </c>
      <c r="D3" s="41" t="s">
        <v>12</v>
      </c>
      <c r="E3" s="42" t="s">
        <v>7</v>
      </c>
      <c r="F3" s="42"/>
      <c r="G3" s="42" t="s">
        <v>2</v>
      </c>
      <c r="H3" s="42"/>
      <c r="I3" s="42" t="s">
        <v>14</v>
      </c>
      <c r="J3" s="42"/>
      <c r="K3" s="42" t="s">
        <v>1</v>
      </c>
      <c r="L3" s="42"/>
      <c r="M3" s="42" t="s">
        <v>15</v>
      </c>
      <c r="N3" s="42"/>
      <c r="O3" s="45" t="s">
        <v>11</v>
      </c>
      <c r="P3" s="43" t="s">
        <v>8</v>
      </c>
      <c r="Q3" s="44"/>
      <c r="R3" s="5"/>
      <c r="S3" s="5"/>
      <c r="T3" s="5"/>
    </row>
    <row r="4" spans="1:21" s="7" customFormat="1" ht="29.25" customHeight="1">
      <c r="A4" s="41"/>
      <c r="B4" s="47"/>
      <c r="C4" s="37"/>
      <c r="D4" s="41"/>
      <c r="E4" s="19" t="s">
        <v>3</v>
      </c>
      <c r="F4" s="19" t="s">
        <v>4</v>
      </c>
      <c r="G4" s="19" t="s">
        <v>0</v>
      </c>
      <c r="H4" s="19" t="s">
        <v>10</v>
      </c>
      <c r="I4" s="19" t="s">
        <v>0</v>
      </c>
      <c r="J4" s="19" t="s">
        <v>10</v>
      </c>
      <c r="K4" s="19" t="s">
        <v>0</v>
      </c>
      <c r="L4" s="19" t="s">
        <v>10</v>
      </c>
      <c r="M4" s="19" t="s">
        <v>0</v>
      </c>
      <c r="N4" s="19" t="s">
        <v>10</v>
      </c>
      <c r="O4" s="45"/>
      <c r="P4" s="19" t="s">
        <v>5</v>
      </c>
      <c r="Q4" s="19" t="s">
        <v>6</v>
      </c>
      <c r="R4" s="5"/>
      <c r="S4" s="5"/>
      <c r="T4" s="27"/>
      <c r="U4" s="28"/>
    </row>
    <row r="5" spans="1:21" ht="12">
      <c r="A5" s="31">
        <v>1</v>
      </c>
      <c r="B5" s="39" t="s">
        <v>21</v>
      </c>
      <c r="C5" s="48" t="s">
        <v>22</v>
      </c>
      <c r="D5" s="32" t="s">
        <v>23</v>
      </c>
      <c r="E5" s="33">
        <v>1423582.27</v>
      </c>
      <c r="F5" s="33">
        <v>575235.89</v>
      </c>
      <c r="G5" s="33">
        <v>293415.15</v>
      </c>
      <c r="H5" s="33">
        <v>1123830.89</v>
      </c>
      <c r="I5" s="33">
        <v>8892.38</v>
      </c>
      <c r="J5" s="33">
        <v>34623.32</v>
      </c>
      <c r="K5" s="33">
        <v>93.61</v>
      </c>
      <c r="L5" s="33">
        <v>3321.64</v>
      </c>
      <c r="M5" s="33">
        <v>508.05</v>
      </c>
      <c r="N5" s="33">
        <v>5080.32</v>
      </c>
      <c r="O5" s="33">
        <v>0</v>
      </c>
      <c r="P5" s="33">
        <v>1725288.14</v>
      </c>
      <c r="Q5" s="34">
        <v>1725288.14</v>
      </c>
      <c r="T5" s="10"/>
      <c r="U5" s="25"/>
    </row>
    <row r="6" spans="1:21" ht="12">
      <c r="A6" s="31">
        <v>2</v>
      </c>
      <c r="B6" s="39" t="s">
        <v>21</v>
      </c>
      <c r="C6" s="48" t="s">
        <v>24</v>
      </c>
      <c r="D6" s="32" t="s">
        <v>25</v>
      </c>
      <c r="E6" s="33">
        <v>8357018.6</v>
      </c>
      <c r="F6" s="33">
        <v>3963850.23</v>
      </c>
      <c r="G6" s="33">
        <v>2177177.18</v>
      </c>
      <c r="H6" s="33">
        <v>6484703.77</v>
      </c>
      <c r="I6" s="33">
        <v>71916.85</v>
      </c>
      <c r="J6" s="33">
        <v>257392.19</v>
      </c>
      <c r="K6" s="33">
        <v>6012.09</v>
      </c>
      <c r="L6" s="33">
        <v>79292.59</v>
      </c>
      <c r="M6" s="33">
        <v>2609.32</v>
      </c>
      <c r="N6" s="33">
        <v>29162.38</v>
      </c>
      <c r="O6" s="33">
        <v>0</v>
      </c>
      <c r="P6" s="33">
        <v>10597491.22</v>
      </c>
      <c r="Q6" s="34">
        <v>10597491.22</v>
      </c>
      <c r="T6" s="10"/>
      <c r="U6" s="25"/>
    </row>
    <row r="7" spans="1:21" ht="12">
      <c r="A7" s="31">
        <v>3</v>
      </c>
      <c r="B7" s="39" t="s">
        <v>26</v>
      </c>
      <c r="C7" s="48"/>
      <c r="D7" s="32" t="s">
        <v>27</v>
      </c>
      <c r="E7" s="33">
        <v>787916162.69</v>
      </c>
      <c r="F7" s="33">
        <v>793691057.83</v>
      </c>
      <c r="G7" s="33">
        <v>152622448.18</v>
      </c>
      <c r="H7" s="33">
        <v>156320291.79</v>
      </c>
      <c r="I7" s="33">
        <v>-12337252.08</v>
      </c>
      <c r="J7" s="33">
        <v>14650092.37</v>
      </c>
      <c r="K7" s="33">
        <v>4431355.24</v>
      </c>
      <c r="L7" s="33">
        <v>39802771.27</v>
      </c>
      <c r="M7" s="33">
        <v>447129.53</v>
      </c>
      <c r="N7" s="33">
        <v>1535796.7</v>
      </c>
      <c r="O7" s="33">
        <v>0</v>
      </c>
      <c r="P7" s="33">
        <v>923322874.02</v>
      </c>
      <c r="Q7" s="34">
        <v>923322874.02</v>
      </c>
      <c r="T7" s="10"/>
      <c r="U7" s="25"/>
    </row>
    <row r="8" spans="1:21" ht="12">
      <c r="A8" s="31">
        <v>4</v>
      </c>
      <c r="B8" s="39" t="s">
        <v>28</v>
      </c>
      <c r="C8" s="48"/>
      <c r="D8" s="32" t="s">
        <v>29</v>
      </c>
      <c r="E8" s="33">
        <v>19854447.12</v>
      </c>
      <c r="F8" s="33">
        <v>18033415.89</v>
      </c>
      <c r="G8" s="33">
        <v>3310115.36</v>
      </c>
      <c r="H8" s="33">
        <v>4766517.96</v>
      </c>
      <c r="I8" s="33">
        <v>-151838.27</v>
      </c>
      <c r="J8" s="33">
        <v>926690.24</v>
      </c>
      <c r="K8" s="33">
        <v>86180.53</v>
      </c>
      <c r="L8" s="33">
        <v>768957.13</v>
      </c>
      <c r="M8" s="33">
        <v>9820.13</v>
      </c>
      <c r="N8" s="33">
        <v>40943.41</v>
      </c>
      <c r="O8" s="33">
        <v>0</v>
      </c>
      <c r="P8" s="33">
        <v>22916723.55</v>
      </c>
      <c r="Q8" s="34">
        <v>22916723.55</v>
      </c>
      <c r="T8" s="10"/>
      <c r="U8" s="25"/>
    </row>
    <row r="9" spans="1:21" ht="12">
      <c r="A9" s="31">
        <v>5</v>
      </c>
      <c r="B9" s="39" t="s">
        <v>30</v>
      </c>
      <c r="C9" s="48"/>
      <c r="D9" s="32" t="s">
        <v>31</v>
      </c>
      <c r="E9" s="33">
        <v>186905808.53</v>
      </c>
      <c r="F9" s="33">
        <v>188301725.27</v>
      </c>
      <c r="G9" s="33">
        <v>34137119.67</v>
      </c>
      <c r="H9" s="33">
        <v>38003593.5</v>
      </c>
      <c r="I9" s="33">
        <v>679816.72</v>
      </c>
      <c r="J9" s="33">
        <v>4548435.92</v>
      </c>
      <c r="K9" s="33">
        <v>540512.3</v>
      </c>
      <c r="L9" s="33">
        <v>9317037.52</v>
      </c>
      <c r="M9" s="33">
        <v>98364.19</v>
      </c>
      <c r="N9" s="33">
        <v>452848.74</v>
      </c>
      <c r="O9" s="33">
        <v>0</v>
      </c>
      <c r="P9" s="33">
        <v>221083868.43</v>
      </c>
      <c r="Q9" s="34">
        <v>221083868.43</v>
      </c>
      <c r="T9" s="10"/>
      <c r="U9" s="25"/>
    </row>
    <row r="10" spans="1:21" ht="12">
      <c r="A10" s="31">
        <v>6</v>
      </c>
      <c r="B10" s="39" t="s">
        <v>32</v>
      </c>
      <c r="C10" s="48" t="s">
        <v>24</v>
      </c>
      <c r="D10" s="32" t="s">
        <v>33</v>
      </c>
      <c r="E10" s="33">
        <v>16765134.75</v>
      </c>
      <c r="F10" s="33">
        <v>17255387.47</v>
      </c>
      <c r="G10" s="33">
        <v>2818128.42</v>
      </c>
      <c r="H10" s="33">
        <v>4618835.85</v>
      </c>
      <c r="I10" s="33">
        <v>-20019.43</v>
      </c>
      <c r="J10" s="33">
        <v>336706.37</v>
      </c>
      <c r="K10" s="33">
        <v>5725.55</v>
      </c>
      <c r="L10" s="33">
        <v>2558721.07</v>
      </c>
      <c r="M10" s="33">
        <v>5810.06</v>
      </c>
      <c r="N10" s="33">
        <v>100500.49</v>
      </c>
      <c r="O10" s="33">
        <v>0</v>
      </c>
      <c r="P10" s="33">
        <v>19551708.13</v>
      </c>
      <c r="Q10" s="34">
        <v>19551708.13</v>
      </c>
      <c r="T10" s="10"/>
      <c r="U10" s="25"/>
    </row>
    <row r="11" spans="1:21" ht="12">
      <c r="A11" s="31">
        <v>7</v>
      </c>
      <c r="B11" s="39" t="s">
        <v>32</v>
      </c>
      <c r="C11" s="48" t="s">
        <v>22</v>
      </c>
      <c r="D11" s="32" t="s">
        <v>34</v>
      </c>
      <c r="E11" s="33">
        <v>583928.08</v>
      </c>
      <c r="F11" s="33">
        <v>626720.5</v>
      </c>
      <c r="G11" s="33">
        <v>151101.46</v>
      </c>
      <c r="H11" s="33">
        <v>223237.73</v>
      </c>
      <c r="I11" s="33">
        <v>6194.26</v>
      </c>
      <c r="J11" s="33">
        <v>22878.53</v>
      </c>
      <c r="K11" s="33">
        <v>0</v>
      </c>
      <c r="L11" s="33">
        <v>103349.4</v>
      </c>
      <c r="M11" s="33">
        <v>-27189.74</v>
      </c>
      <c r="N11" s="33">
        <v>1073.82</v>
      </c>
      <c r="O11" s="33">
        <v>0</v>
      </c>
      <c r="P11" s="33">
        <v>768413.54</v>
      </c>
      <c r="Q11" s="34">
        <v>768413.54</v>
      </c>
      <c r="T11" s="10"/>
      <c r="U11" s="25"/>
    </row>
    <row r="12" spans="1:21" ht="12">
      <c r="A12" s="31">
        <v>8</v>
      </c>
      <c r="B12" s="39" t="s">
        <v>35</v>
      </c>
      <c r="C12" s="48"/>
      <c r="D12" s="32" t="s">
        <v>36</v>
      </c>
      <c r="E12" s="33">
        <v>10562988.8</v>
      </c>
      <c r="F12" s="33">
        <v>10634060.65</v>
      </c>
      <c r="G12" s="33">
        <v>937969.82</v>
      </c>
      <c r="H12" s="33">
        <v>1149389.86</v>
      </c>
      <c r="I12" s="33">
        <v>3221.51</v>
      </c>
      <c r="J12" s="33">
        <v>528589.38</v>
      </c>
      <c r="K12" s="33">
        <v>27692.25</v>
      </c>
      <c r="L12" s="33">
        <v>808459.49</v>
      </c>
      <c r="M12" s="33">
        <v>6690.79</v>
      </c>
      <c r="N12" s="33">
        <v>33783.31</v>
      </c>
      <c r="O12" s="33">
        <v>0</v>
      </c>
      <c r="P12" s="33">
        <v>11469797.09</v>
      </c>
      <c r="Q12" s="34">
        <v>11469797.09</v>
      </c>
      <c r="T12" s="10"/>
      <c r="U12" s="25"/>
    </row>
    <row r="13" spans="1:21" ht="12">
      <c r="A13" s="31">
        <v>9</v>
      </c>
      <c r="B13" s="39" t="s">
        <v>37</v>
      </c>
      <c r="C13" s="48"/>
      <c r="D13" s="32" t="s">
        <v>38</v>
      </c>
      <c r="E13" s="33">
        <v>140785518.99</v>
      </c>
      <c r="F13" s="33">
        <v>143940379.24</v>
      </c>
      <c r="G13" s="33">
        <v>24069397.52</v>
      </c>
      <c r="H13" s="33">
        <v>28906316.69</v>
      </c>
      <c r="I13" s="33">
        <v>771252.85</v>
      </c>
      <c r="J13" s="33">
        <v>6224614.86</v>
      </c>
      <c r="K13" s="33">
        <v>747299.35</v>
      </c>
      <c r="L13" s="33">
        <v>14042663.89</v>
      </c>
      <c r="M13" s="33">
        <v>34740.01</v>
      </c>
      <c r="N13" s="33">
        <v>184516.9</v>
      </c>
      <c r="O13" s="33">
        <v>0</v>
      </c>
      <c r="P13" s="33">
        <v>164844130</v>
      </c>
      <c r="Q13" s="34">
        <v>164844130</v>
      </c>
      <c r="T13" s="10"/>
      <c r="U13" s="25"/>
    </row>
    <row r="14" spans="1:21" ht="12">
      <c r="A14" s="31">
        <v>10</v>
      </c>
      <c r="B14" s="39" t="s">
        <v>39</v>
      </c>
      <c r="C14" s="48"/>
      <c r="D14" s="32" t="s">
        <v>40</v>
      </c>
      <c r="E14" s="33">
        <v>5186348.08</v>
      </c>
      <c r="F14" s="33">
        <v>4996920.08</v>
      </c>
      <c r="G14" s="33">
        <v>1037299.81</v>
      </c>
      <c r="H14" s="33">
        <v>1214997.47</v>
      </c>
      <c r="I14" s="33">
        <v>-36753.27</v>
      </c>
      <c r="J14" s="33">
        <v>156020.45</v>
      </c>
      <c r="K14" s="33">
        <v>9044.53</v>
      </c>
      <c r="L14" s="33">
        <v>137488.17</v>
      </c>
      <c r="M14" s="33">
        <v>2954.08</v>
      </c>
      <c r="N14" s="33">
        <v>55553.82</v>
      </c>
      <c r="O14" s="33">
        <v>0</v>
      </c>
      <c r="P14" s="33">
        <v>6174896.01</v>
      </c>
      <c r="Q14" s="34">
        <v>6174896.01</v>
      </c>
      <c r="T14" s="10"/>
      <c r="U14" s="25"/>
    </row>
    <row r="15" spans="1:21" ht="12">
      <c r="A15" s="31">
        <v>11</v>
      </c>
      <c r="B15" s="39" t="s">
        <v>41</v>
      </c>
      <c r="C15" s="48"/>
      <c r="D15" s="32" t="s">
        <v>42</v>
      </c>
      <c r="E15" s="33">
        <v>147121265.73</v>
      </c>
      <c r="F15" s="33">
        <v>150198422.09</v>
      </c>
      <c r="G15" s="33">
        <v>30552940.76</v>
      </c>
      <c r="H15" s="33">
        <v>30596702</v>
      </c>
      <c r="I15" s="33">
        <v>1465892.36</v>
      </c>
      <c r="J15" s="33">
        <v>4197208.87</v>
      </c>
      <c r="K15" s="33">
        <v>696889.59</v>
      </c>
      <c r="L15" s="33">
        <v>6386887.02</v>
      </c>
      <c r="M15" s="33">
        <v>51445.68</v>
      </c>
      <c r="N15" s="33">
        <v>213682.36</v>
      </c>
      <c r="O15" s="33">
        <v>0</v>
      </c>
      <c r="P15" s="33">
        <v>178391763.58</v>
      </c>
      <c r="Q15" s="34">
        <v>178391763.58</v>
      </c>
      <c r="T15" s="10"/>
      <c r="U15" s="25"/>
    </row>
    <row r="16" spans="1:21" ht="12">
      <c r="A16" s="31">
        <v>12</v>
      </c>
      <c r="B16" s="39" t="s">
        <v>43</v>
      </c>
      <c r="C16" s="48" t="s">
        <v>44</v>
      </c>
      <c r="D16" s="32" t="s">
        <v>45</v>
      </c>
      <c r="E16" s="33">
        <v>78095037.95</v>
      </c>
      <c r="F16" s="33">
        <v>62384705.4</v>
      </c>
      <c r="G16" s="33">
        <v>18838119.93</v>
      </c>
      <c r="H16" s="33">
        <v>37470726.87</v>
      </c>
      <c r="I16" s="33">
        <v>589133.53</v>
      </c>
      <c r="J16" s="33">
        <v>1040599.11</v>
      </c>
      <c r="K16" s="33">
        <v>190558.43</v>
      </c>
      <c r="L16" s="33">
        <v>3487756.55</v>
      </c>
      <c r="M16" s="33">
        <v>23341.35</v>
      </c>
      <c r="N16" s="33">
        <v>99883.2</v>
      </c>
      <c r="O16" s="33">
        <v>0</v>
      </c>
      <c r="P16" s="33">
        <v>97308391.63</v>
      </c>
      <c r="Q16" s="34">
        <v>97308391.63</v>
      </c>
      <c r="T16" s="10"/>
      <c r="U16" s="25"/>
    </row>
    <row r="17" spans="1:21" ht="12">
      <c r="A17" s="31">
        <v>13</v>
      </c>
      <c r="B17" s="39" t="s">
        <v>43</v>
      </c>
      <c r="C17" s="48" t="s">
        <v>24</v>
      </c>
      <c r="D17" s="32" t="s">
        <v>46</v>
      </c>
      <c r="E17" s="33">
        <v>5937329.15</v>
      </c>
      <c r="F17" s="33">
        <v>5919438.44</v>
      </c>
      <c r="G17" s="33">
        <v>1181435.21</v>
      </c>
      <c r="H17" s="33">
        <v>1646284.98</v>
      </c>
      <c r="I17" s="33">
        <v>38311.6</v>
      </c>
      <c r="J17" s="33">
        <v>149514.15</v>
      </c>
      <c r="K17" s="33">
        <v>13571.38</v>
      </c>
      <c r="L17" s="33">
        <v>563616.5</v>
      </c>
      <c r="M17" s="33">
        <v>3338.75</v>
      </c>
      <c r="N17" s="33">
        <v>11455.24</v>
      </c>
      <c r="O17" s="33">
        <v>0</v>
      </c>
      <c r="P17" s="33">
        <v>7140165.83</v>
      </c>
      <c r="Q17" s="34">
        <v>7140165.83</v>
      </c>
      <c r="T17" s="10"/>
      <c r="U17" s="25"/>
    </row>
    <row r="18" spans="1:21" ht="12">
      <c r="A18" s="31">
        <v>14</v>
      </c>
      <c r="B18" s="39" t="s">
        <v>47</v>
      </c>
      <c r="C18" s="48"/>
      <c r="D18" s="32" t="s">
        <v>48</v>
      </c>
      <c r="E18" s="33">
        <v>6777882.07</v>
      </c>
      <c r="F18" s="33">
        <v>6938748.24</v>
      </c>
      <c r="G18" s="33">
        <v>1097164.76</v>
      </c>
      <c r="H18" s="33">
        <v>1138266.34</v>
      </c>
      <c r="I18" s="33">
        <v>13714.33</v>
      </c>
      <c r="J18" s="33">
        <v>201976.73</v>
      </c>
      <c r="K18" s="33">
        <v>28507.67</v>
      </c>
      <c r="L18" s="33">
        <v>389285.84</v>
      </c>
      <c r="M18" s="33">
        <v>3666.29</v>
      </c>
      <c r="N18" s="33">
        <v>33118.27</v>
      </c>
      <c r="O18" s="33">
        <v>0</v>
      </c>
      <c r="P18" s="33">
        <v>7856587.2</v>
      </c>
      <c r="Q18" s="34">
        <v>7856587.2</v>
      </c>
      <c r="T18" s="10"/>
      <c r="U18" s="25"/>
    </row>
    <row r="19" spans="1:21" ht="12">
      <c r="A19" s="31">
        <v>15</v>
      </c>
      <c r="B19" s="39" t="s">
        <v>49</v>
      </c>
      <c r="C19" s="48"/>
      <c r="D19" s="32" t="s">
        <v>50</v>
      </c>
      <c r="E19" s="33">
        <v>105997652.56</v>
      </c>
      <c r="F19" s="33">
        <v>106488476.83</v>
      </c>
      <c r="G19" s="33">
        <v>17365636.81</v>
      </c>
      <c r="H19" s="33">
        <v>17737148.05</v>
      </c>
      <c r="I19" s="33">
        <v>-10504.94</v>
      </c>
      <c r="J19" s="33">
        <v>3675992.18</v>
      </c>
      <c r="K19" s="33">
        <v>398857.47</v>
      </c>
      <c r="L19" s="33">
        <v>4766106.17</v>
      </c>
      <c r="M19" s="33">
        <v>132399.52</v>
      </c>
      <c r="N19" s="33">
        <v>313983.45</v>
      </c>
      <c r="O19" s="33">
        <v>0</v>
      </c>
      <c r="P19" s="33">
        <v>122821527.44</v>
      </c>
      <c r="Q19" s="34">
        <v>122821527.44</v>
      </c>
      <c r="T19" s="10"/>
      <c r="U19" s="25"/>
    </row>
    <row r="20" spans="1:21" ht="12">
      <c r="A20" s="31">
        <v>16</v>
      </c>
      <c r="B20" s="39" t="s">
        <v>51</v>
      </c>
      <c r="C20" s="48"/>
      <c r="D20" s="32" t="s">
        <v>52</v>
      </c>
      <c r="E20" s="33">
        <v>265126201291.12</v>
      </c>
      <c r="F20" s="33">
        <v>267072702408.12</v>
      </c>
      <c r="G20" s="33">
        <v>62027472734.46</v>
      </c>
      <c r="H20" s="33">
        <v>62112602102.63</v>
      </c>
      <c r="I20" s="33">
        <v>4018537502.83</v>
      </c>
      <c r="J20" s="33">
        <v>11721235141.49</v>
      </c>
      <c r="K20" s="33">
        <v>2133661036.8</v>
      </c>
      <c r="L20" s="33">
        <v>11736271185.18</v>
      </c>
      <c r="M20" s="33">
        <v>67881674.4</v>
      </c>
      <c r="N20" s="33">
        <v>199599649.85</v>
      </c>
      <c r="O20" s="33">
        <v>0</v>
      </c>
      <c r="P20" s="33">
        <v>328970668817.21</v>
      </c>
      <c r="Q20" s="34">
        <v>328970668817.21</v>
      </c>
      <c r="T20" s="10"/>
      <c r="U20" s="25"/>
    </row>
    <row r="21" spans="1:21" ht="12">
      <c r="A21" s="31">
        <v>17</v>
      </c>
      <c r="B21" s="39" t="s">
        <v>53</v>
      </c>
      <c r="C21" s="48"/>
      <c r="D21" s="32" t="s">
        <v>54</v>
      </c>
      <c r="E21" s="33">
        <v>17776850.65</v>
      </c>
      <c r="F21" s="33">
        <v>19235775.02</v>
      </c>
      <c r="G21" s="33">
        <v>3307675.44</v>
      </c>
      <c r="H21" s="33">
        <v>3410865.64</v>
      </c>
      <c r="I21" s="33">
        <v>-196800.69</v>
      </c>
      <c r="J21" s="33">
        <v>392936.49</v>
      </c>
      <c r="K21" s="33">
        <v>74596.34</v>
      </c>
      <c r="L21" s="33">
        <v>2158210.92</v>
      </c>
      <c r="M21" s="33">
        <v>5526.21</v>
      </c>
      <c r="N21" s="33">
        <v>73763.38</v>
      </c>
      <c r="O21" s="33">
        <v>0</v>
      </c>
      <c r="P21" s="33">
        <v>20807602.85</v>
      </c>
      <c r="Q21" s="34">
        <v>20807602.85</v>
      </c>
      <c r="T21" s="10"/>
      <c r="U21" s="25"/>
    </row>
    <row r="22" spans="1:21" ht="12">
      <c r="A22" s="31">
        <v>18</v>
      </c>
      <c r="B22" s="39" t="s">
        <v>55</v>
      </c>
      <c r="C22" s="48" t="s">
        <v>24</v>
      </c>
      <c r="D22" s="32" t="s">
        <v>56</v>
      </c>
      <c r="E22" s="33">
        <v>10162884.85</v>
      </c>
      <c r="F22" s="33">
        <v>10058080.41</v>
      </c>
      <c r="G22" s="33">
        <v>1248677.17</v>
      </c>
      <c r="H22" s="33">
        <v>1353775.92</v>
      </c>
      <c r="I22" s="33">
        <v>-20925.52</v>
      </c>
      <c r="J22" s="33">
        <v>339758.95</v>
      </c>
      <c r="K22" s="33">
        <v>55548.84</v>
      </c>
      <c r="L22" s="33">
        <v>403486.99</v>
      </c>
      <c r="M22" s="33">
        <v>4373.49</v>
      </c>
      <c r="N22" s="33">
        <v>17414.12</v>
      </c>
      <c r="O22" s="33">
        <v>0</v>
      </c>
      <c r="P22" s="33">
        <v>11330714.17</v>
      </c>
      <c r="Q22" s="34">
        <v>11330714.17</v>
      </c>
      <c r="T22" s="10"/>
      <c r="U22" s="25"/>
    </row>
    <row r="23" spans="1:21" ht="12">
      <c r="A23" s="31">
        <v>19</v>
      </c>
      <c r="B23" s="39" t="s">
        <v>55</v>
      </c>
      <c r="C23" s="48" t="s">
        <v>57</v>
      </c>
      <c r="D23" s="32" t="s">
        <v>58</v>
      </c>
      <c r="E23" s="33">
        <v>1906139.88</v>
      </c>
      <c r="F23" s="33">
        <v>1998400.91</v>
      </c>
      <c r="G23" s="33">
        <v>121527.46</v>
      </c>
      <c r="H23" s="33">
        <v>135270.55</v>
      </c>
      <c r="I23" s="33">
        <v>16924.28</v>
      </c>
      <c r="J23" s="33">
        <v>64458.08</v>
      </c>
      <c r="K23" s="33">
        <v>10549.7</v>
      </c>
      <c r="L23" s="33">
        <v>157922.3</v>
      </c>
      <c r="M23" s="33">
        <v>2000.74</v>
      </c>
      <c r="N23" s="33">
        <v>8166.06</v>
      </c>
      <c r="O23" s="33">
        <v>0</v>
      </c>
      <c r="P23" s="33">
        <v>2032041.18</v>
      </c>
      <c r="Q23" s="34">
        <v>2032041.18</v>
      </c>
      <c r="T23" s="10"/>
      <c r="U23" s="25"/>
    </row>
    <row r="24" spans="1:21" ht="12">
      <c r="A24" s="31">
        <v>20</v>
      </c>
      <c r="B24" s="39" t="s">
        <v>55</v>
      </c>
      <c r="C24" s="48" t="s">
        <v>59</v>
      </c>
      <c r="D24" s="32" t="s">
        <v>60</v>
      </c>
      <c r="E24" s="33">
        <v>35455160.43</v>
      </c>
      <c r="F24" s="33">
        <v>35611893.29</v>
      </c>
      <c r="G24" s="33">
        <v>5808798.66</v>
      </c>
      <c r="H24" s="33">
        <v>6746756.19</v>
      </c>
      <c r="I24" s="33">
        <v>-228233.12</v>
      </c>
      <c r="J24" s="33">
        <v>1367979.96</v>
      </c>
      <c r="K24" s="33">
        <v>72986.44</v>
      </c>
      <c r="L24" s="33">
        <v>2724952.55</v>
      </c>
      <c r="M24" s="33">
        <v>11066.43</v>
      </c>
      <c r="N24" s="33">
        <v>50003.79</v>
      </c>
      <c r="O24" s="33">
        <v>0</v>
      </c>
      <c r="P24" s="33">
        <v>40951673.1</v>
      </c>
      <c r="Q24" s="34">
        <v>40951673.1</v>
      </c>
      <c r="T24" s="10"/>
      <c r="U24" s="25"/>
    </row>
    <row r="25" spans="1:21" ht="12">
      <c r="A25" s="31">
        <v>21</v>
      </c>
      <c r="B25" s="39" t="s">
        <v>61</v>
      </c>
      <c r="C25" s="48"/>
      <c r="D25" s="32" t="s">
        <v>62</v>
      </c>
      <c r="E25" s="33">
        <v>33626858.6</v>
      </c>
      <c r="F25" s="33">
        <v>23702601.78</v>
      </c>
      <c r="G25" s="33">
        <v>6300344.53</v>
      </c>
      <c r="H25" s="33">
        <v>16719168.7</v>
      </c>
      <c r="I25" s="33">
        <v>42589.75</v>
      </c>
      <c r="J25" s="33">
        <v>-121119.2</v>
      </c>
      <c r="K25" s="33">
        <v>90140.32</v>
      </c>
      <c r="L25" s="33">
        <v>362237.97</v>
      </c>
      <c r="M25" s="33">
        <v>15444.72</v>
      </c>
      <c r="N25" s="33">
        <v>74205.47</v>
      </c>
      <c r="O25" s="33">
        <v>0</v>
      </c>
      <c r="P25" s="33">
        <v>39864207.84</v>
      </c>
      <c r="Q25" s="34">
        <v>39864207.84</v>
      </c>
      <c r="T25" s="10"/>
      <c r="U25" s="25"/>
    </row>
    <row r="26" spans="1:21" ht="12">
      <c r="A26" s="31">
        <v>22</v>
      </c>
      <c r="B26" s="39" t="s">
        <v>63</v>
      </c>
      <c r="C26" s="48"/>
      <c r="D26" s="32" t="s">
        <v>64</v>
      </c>
      <c r="E26" s="33">
        <v>16610482.56</v>
      </c>
      <c r="F26" s="33">
        <v>14109064.79</v>
      </c>
      <c r="G26" s="33">
        <v>2762177.51</v>
      </c>
      <c r="H26" s="33">
        <v>5100871.71</v>
      </c>
      <c r="I26" s="33">
        <v>-231018.52</v>
      </c>
      <c r="J26" s="33">
        <v>307194.69</v>
      </c>
      <c r="K26" s="33">
        <v>67293.21</v>
      </c>
      <c r="L26" s="33">
        <v>406688.63</v>
      </c>
      <c r="M26" s="33">
        <v>6040.81</v>
      </c>
      <c r="N26" s="33">
        <v>42135.03</v>
      </c>
      <c r="O26" s="33">
        <v>0</v>
      </c>
      <c r="P26" s="33">
        <v>19068307.53</v>
      </c>
      <c r="Q26" s="34">
        <v>19068307.53</v>
      </c>
      <c r="T26" s="10"/>
      <c r="U26" s="25"/>
    </row>
    <row r="27" spans="1:21" ht="12">
      <c r="A27" s="31">
        <v>23</v>
      </c>
      <c r="B27" s="39" t="s">
        <v>65</v>
      </c>
      <c r="C27" s="48"/>
      <c r="D27" s="32" t="s">
        <v>66</v>
      </c>
      <c r="E27" s="33">
        <v>3897446.29</v>
      </c>
      <c r="F27" s="33">
        <v>1607947.45</v>
      </c>
      <c r="G27" s="33">
        <v>807438.06</v>
      </c>
      <c r="H27" s="33">
        <v>3152469.29</v>
      </c>
      <c r="I27" s="33">
        <v>-181006.63</v>
      </c>
      <c r="J27" s="33">
        <v>-179880.83</v>
      </c>
      <c r="K27" s="33">
        <v>3656</v>
      </c>
      <c r="L27" s="33">
        <v>47521.8</v>
      </c>
      <c r="M27" s="33">
        <v>20684.69</v>
      </c>
      <c r="N27" s="33">
        <v>45357.08</v>
      </c>
      <c r="O27" s="33">
        <v>0</v>
      </c>
      <c r="P27" s="33">
        <v>4499537.03</v>
      </c>
      <c r="Q27" s="34">
        <v>4499537.03</v>
      </c>
      <c r="T27" s="10"/>
      <c r="U27" s="25"/>
    </row>
    <row r="28" spans="1:21" ht="12">
      <c r="A28" s="31">
        <v>24</v>
      </c>
      <c r="B28" s="39" t="s">
        <v>67</v>
      </c>
      <c r="C28" s="48"/>
      <c r="D28" s="32" t="s">
        <v>68</v>
      </c>
      <c r="E28" s="33">
        <v>18145312.56</v>
      </c>
      <c r="F28" s="33">
        <v>17079327.87</v>
      </c>
      <c r="G28" s="33">
        <v>3203909.55</v>
      </c>
      <c r="H28" s="33">
        <v>4210152.34</v>
      </c>
      <c r="I28" s="33">
        <v>73701.86</v>
      </c>
      <c r="J28" s="33">
        <v>660365.75</v>
      </c>
      <c r="K28" s="33">
        <v>68545.15</v>
      </c>
      <c r="L28" s="33">
        <v>563803.52</v>
      </c>
      <c r="M28" s="33">
        <v>8817.77</v>
      </c>
      <c r="N28" s="33">
        <v>40481.39</v>
      </c>
      <c r="O28" s="33">
        <v>0</v>
      </c>
      <c r="P28" s="33">
        <v>21345561.05</v>
      </c>
      <c r="Q28" s="34">
        <v>21345561.05</v>
      </c>
      <c r="T28" s="10"/>
      <c r="U28" s="25"/>
    </row>
    <row r="29" spans="1:21" ht="12">
      <c r="A29" s="31">
        <v>25</v>
      </c>
      <c r="B29" s="39" t="s">
        <v>69</v>
      </c>
      <c r="C29" s="48"/>
      <c r="D29" s="32" t="s">
        <v>70</v>
      </c>
      <c r="E29" s="33">
        <v>47642094.68</v>
      </c>
      <c r="F29" s="33">
        <v>46215588.82</v>
      </c>
      <c r="G29" s="33">
        <v>6867156.6</v>
      </c>
      <c r="H29" s="33">
        <v>6965847.82</v>
      </c>
      <c r="I29" s="33">
        <v>-286854.87</v>
      </c>
      <c r="J29" s="33">
        <v>1832284.29</v>
      </c>
      <c r="K29" s="33">
        <v>266602.06</v>
      </c>
      <c r="L29" s="33">
        <v>997168.5</v>
      </c>
      <c r="M29" s="33">
        <v>22189.67</v>
      </c>
      <c r="N29" s="33">
        <v>82947.75</v>
      </c>
      <c r="O29" s="33">
        <v>0</v>
      </c>
      <c r="P29" s="33">
        <v>53933604.68</v>
      </c>
      <c r="Q29" s="34">
        <v>53933604.68</v>
      </c>
      <c r="T29" s="10"/>
      <c r="U29" s="25"/>
    </row>
    <row r="30" spans="1:21" ht="12">
      <c r="A30" s="31">
        <v>26</v>
      </c>
      <c r="B30" s="39" t="s">
        <v>71</v>
      </c>
      <c r="C30" s="48"/>
      <c r="D30" s="32" t="s">
        <v>72</v>
      </c>
      <c r="E30" s="33">
        <v>13473337.56</v>
      </c>
      <c r="F30" s="33">
        <v>12090960.39</v>
      </c>
      <c r="G30" s="33">
        <v>2265587.78</v>
      </c>
      <c r="H30" s="33">
        <v>3774280.39</v>
      </c>
      <c r="I30" s="33">
        <v>-130541.08</v>
      </c>
      <c r="J30" s="33">
        <v>236673.65</v>
      </c>
      <c r="K30" s="33">
        <v>113441.43</v>
      </c>
      <c r="L30" s="33">
        <v>588340.33</v>
      </c>
      <c r="M30" s="33">
        <v>4156.4</v>
      </c>
      <c r="N30" s="33">
        <v>22787.67</v>
      </c>
      <c r="O30" s="33">
        <v>0</v>
      </c>
      <c r="P30" s="33">
        <v>15490786.43</v>
      </c>
      <c r="Q30" s="34">
        <v>15490786.43</v>
      </c>
      <c r="T30" s="10"/>
      <c r="U30" s="25"/>
    </row>
    <row r="31" spans="1:21" ht="12">
      <c r="A31" s="31">
        <v>27</v>
      </c>
      <c r="B31" s="39" t="s">
        <v>73</v>
      </c>
      <c r="C31" s="48"/>
      <c r="D31" s="32" t="s">
        <v>74</v>
      </c>
      <c r="E31" s="33">
        <v>2172822.1</v>
      </c>
      <c r="F31" s="33">
        <v>2014055.16</v>
      </c>
      <c r="G31" s="33">
        <v>240654.52</v>
      </c>
      <c r="H31" s="33">
        <v>364128.47</v>
      </c>
      <c r="I31" s="33">
        <v>11061.91</v>
      </c>
      <c r="J31" s="33">
        <v>115993.47</v>
      </c>
      <c r="K31" s="33">
        <v>1330.35</v>
      </c>
      <c r="L31" s="33">
        <v>68214.35</v>
      </c>
      <c r="M31" s="33">
        <v>831.77</v>
      </c>
      <c r="N31" s="33">
        <v>3586.34</v>
      </c>
      <c r="O31" s="33">
        <v>0</v>
      </c>
      <c r="P31" s="33">
        <v>2422376.41</v>
      </c>
      <c r="Q31" s="34">
        <v>2422376.41</v>
      </c>
      <c r="T31" s="10"/>
      <c r="U31" s="25"/>
    </row>
    <row r="32" spans="1:21" ht="12">
      <c r="A32" s="31">
        <v>28</v>
      </c>
      <c r="B32" s="39" t="s">
        <v>75</v>
      </c>
      <c r="C32" s="48"/>
      <c r="D32" s="32" t="s">
        <v>76</v>
      </c>
      <c r="E32" s="33">
        <v>585860928.11</v>
      </c>
      <c r="F32" s="33">
        <v>633933108.7</v>
      </c>
      <c r="G32" s="33">
        <v>88865634.63</v>
      </c>
      <c r="H32" s="33">
        <v>93356882.91</v>
      </c>
      <c r="I32" s="33">
        <v>-447990.93</v>
      </c>
      <c r="J32" s="33">
        <v>23175188.31</v>
      </c>
      <c r="K32" s="33">
        <v>5290731.15</v>
      </c>
      <c r="L32" s="33">
        <v>80244115.24</v>
      </c>
      <c r="M32" s="33">
        <v>215781.03</v>
      </c>
      <c r="N32" s="33">
        <v>1449005.05</v>
      </c>
      <c r="O32" s="33">
        <v>0</v>
      </c>
      <c r="P32" s="33">
        <v>668772059.63</v>
      </c>
      <c r="Q32" s="34">
        <v>668772059.63</v>
      </c>
      <c r="T32" s="10"/>
      <c r="U32" s="25"/>
    </row>
    <row r="33" spans="1:21" ht="12">
      <c r="A33" s="31">
        <v>29</v>
      </c>
      <c r="B33" s="39" t="s">
        <v>77</v>
      </c>
      <c r="C33" s="48"/>
      <c r="D33" s="32" t="s">
        <v>78</v>
      </c>
      <c r="E33" s="33">
        <v>91630706.7</v>
      </c>
      <c r="F33" s="33">
        <v>78350362.72</v>
      </c>
      <c r="G33" s="33">
        <v>20110439.38</v>
      </c>
      <c r="H33" s="33">
        <v>31754285.33</v>
      </c>
      <c r="I33" s="33">
        <v>-239471.33</v>
      </c>
      <c r="J33" s="33">
        <v>3614559.58</v>
      </c>
      <c r="K33" s="33">
        <v>296799.01</v>
      </c>
      <c r="L33" s="33">
        <v>2435637.98</v>
      </c>
      <c r="M33" s="33">
        <v>128483.44</v>
      </c>
      <c r="N33" s="33">
        <v>207177.35</v>
      </c>
      <c r="O33" s="33">
        <v>0</v>
      </c>
      <c r="P33" s="33">
        <v>111076392.3</v>
      </c>
      <c r="Q33" s="34">
        <v>111076392.3</v>
      </c>
      <c r="T33" s="10"/>
      <c r="U33" s="25"/>
    </row>
    <row r="34" spans="1:21" ht="12">
      <c r="A34" s="31">
        <v>30</v>
      </c>
      <c r="B34" s="39" t="s">
        <v>79</v>
      </c>
      <c r="C34" s="48"/>
      <c r="D34" s="32" t="s">
        <v>80</v>
      </c>
      <c r="E34" s="33">
        <v>176422148.67</v>
      </c>
      <c r="F34" s="33">
        <v>181469333.05</v>
      </c>
      <c r="G34" s="33">
        <v>22018668.12</v>
      </c>
      <c r="H34" s="33">
        <v>26161206.39</v>
      </c>
      <c r="I34" s="33">
        <v>286999.83</v>
      </c>
      <c r="J34" s="33">
        <v>5572615.57</v>
      </c>
      <c r="K34" s="33">
        <v>732304.28</v>
      </c>
      <c r="L34" s="33">
        <v>15065526.74</v>
      </c>
      <c r="M34" s="33">
        <v>89199.6</v>
      </c>
      <c r="N34" s="33">
        <v>231315.53</v>
      </c>
      <c r="O34" s="33">
        <v>0</v>
      </c>
      <c r="P34" s="33">
        <v>197906312.74</v>
      </c>
      <c r="Q34" s="34">
        <v>197906312.74</v>
      </c>
      <c r="T34" s="10"/>
      <c r="U34" s="25"/>
    </row>
    <row r="35" spans="1:21" ht="12">
      <c r="A35" s="31">
        <v>31</v>
      </c>
      <c r="B35" s="39" t="s">
        <v>81</v>
      </c>
      <c r="C35" s="48"/>
      <c r="D35" s="32" t="s">
        <v>82</v>
      </c>
      <c r="E35" s="33">
        <v>55259475.04</v>
      </c>
      <c r="F35" s="33">
        <v>55084218.85</v>
      </c>
      <c r="G35" s="33">
        <v>9702234.7</v>
      </c>
      <c r="H35" s="33">
        <v>9728751.31</v>
      </c>
      <c r="I35" s="33">
        <v>88830.27</v>
      </c>
      <c r="J35" s="33">
        <v>2002348.34</v>
      </c>
      <c r="K35" s="33">
        <v>92959.7</v>
      </c>
      <c r="L35" s="33">
        <v>1730447.85</v>
      </c>
      <c r="M35" s="33">
        <v>29971.74</v>
      </c>
      <c r="N35" s="33">
        <v>157262.08</v>
      </c>
      <c r="O35" s="33">
        <v>0</v>
      </c>
      <c r="P35" s="33">
        <v>64927608.57</v>
      </c>
      <c r="Q35" s="34">
        <v>64927608.57</v>
      </c>
      <c r="T35" s="10"/>
      <c r="U35" s="25"/>
    </row>
    <row r="36" spans="1:21" ht="12">
      <c r="A36" s="31">
        <v>32</v>
      </c>
      <c r="B36" s="39" t="s">
        <v>83</v>
      </c>
      <c r="C36" s="48"/>
      <c r="D36" s="32" t="s">
        <v>84</v>
      </c>
      <c r="E36" s="33">
        <v>59953047.34</v>
      </c>
      <c r="F36" s="33">
        <v>49093621.42</v>
      </c>
      <c r="G36" s="33">
        <v>10058276.26</v>
      </c>
      <c r="H36" s="33">
        <v>23228176.8</v>
      </c>
      <c r="I36" s="33">
        <v>164478.92</v>
      </c>
      <c r="J36" s="33">
        <v>2031897.76</v>
      </c>
      <c r="K36" s="33">
        <v>146238.13</v>
      </c>
      <c r="L36" s="33">
        <v>4215419.31</v>
      </c>
      <c r="M36" s="33">
        <v>36119.62</v>
      </c>
      <c r="N36" s="33">
        <v>144831.9</v>
      </c>
      <c r="O36" s="33">
        <v>0</v>
      </c>
      <c r="P36" s="33">
        <v>69993444.77</v>
      </c>
      <c r="Q36" s="34">
        <v>69993444.77</v>
      </c>
      <c r="T36" s="10"/>
      <c r="U36" s="25"/>
    </row>
    <row r="37" spans="1:21" ht="12">
      <c r="A37" s="31">
        <v>33</v>
      </c>
      <c r="B37" s="39" t="s">
        <v>85</v>
      </c>
      <c r="C37" s="48"/>
      <c r="D37" s="32" t="s">
        <v>86</v>
      </c>
      <c r="E37" s="33">
        <v>11056326.49</v>
      </c>
      <c r="F37" s="33">
        <v>10108716.94</v>
      </c>
      <c r="G37" s="33">
        <v>3148652.23</v>
      </c>
      <c r="H37" s="33">
        <v>4362196.64</v>
      </c>
      <c r="I37" s="33">
        <v>147711.97</v>
      </c>
      <c r="J37" s="33">
        <v>387281.23</v>
      </c>
      <c r="K37" s="33">
        <v>16060.95</v>
      </c>
      <c r="L37" s="33">
        <v>507953</v>
      </c>
      <c r="M37" s="33">
        <v>10267.02</v>
      </c>
      <c r="N37" s="33">
        <v>23879.09</v>
      </c>
      <c r="O37" s="33">
        <v>0</v>
      </c>
      <c r="P37" s="33">
        <v>14326362.72</v>
      </c>
      <c r="Q37" s="34">
        <v>14326362.72</v>
      </c>
      <c r="T37" s="10"/>
      <c r="U37" s="25"/>
    </row>
    <row r="38" spans="1:21" ht="12">
      <c r="A38" s="31">
        <v>34</v>
      </c>
      <c r="B38" s="39" t="s">
        <v>87</v>
      </c>
      <c r="C38" s="48"/>
      <c r="D38" s="32" t="s">
        <v>88</v>
      </c>
      <c r="E38" s="33">
        <v>7034427.48</v>
      </c>
      <c r="F38" s="33">
        <v>7960687.75</v>
      </c>
      <c r="G38" s="33">
        <v>936325.44</v>
      </c>
      <c r="H38" s="33">
        <v>941199.81</v>
      </c>
      <c r="I38" s="33">
        <v>-35544.9</v>
      </c>
      <c r="J38" s="33">
        <v>122564.93</v>
      </c>
      <c r="K38" s="33">
        <v>74313.13</v>
      </c>
      <c r="L38" s="33">
        <v>1140381.13</v>
      </c>
      <c r="M38" s="33">
        <v>1553.77</v>
      </c>
      <c r="N38" s="33">
        <v>24730.24</v>
      </c>
      <c r="O38" s="33">
        <v>0</v>
      </c>
      <c r="P38" s="33">
        <v>7859341.12</v>
      </c>
      <c r="Q38" s="34">
        <v>7859341.12</v>
      </c>
      <c r="T38" s="10"/>
      <c r="U38" s="25"/>
    </row>
    <row r="39" spans="1:21" ht="12">
      <c r="A39" s="31">
        <v>35</v>
      </c>
      <c r="B39" s="39" t="s">
        <v>89</v>
      </c>
      <c r="C39" s="48"/>
      <c r="D39" s="32" t="s">
        <v>90</v>
      </c>
      <c r="E39" s="33">
        <v>7389958.65</v>
      </c>
      <c r="F39" s="33">
        <v>6640686.44</v>
      </c>
      <c r="G39" s="33">
        <v>1139430.78</v>
      </c>
      <c r="H39" s="33">
        <v>1937081.53</v>
      </c>
      <c r="I39" s="33">
        <v>-80332.72</v>
      </c>
      <c r="J39" s="33">
        <v>186698.6</v>
      </c>
      <c r="K39" s="33">
        <v>30469.82</v>
      </c>
      <c r="L39" s="33">
        <v>328718.23</v>
      </c>
      <c r="M39" s="33">
        <v>14762.27</v>
      </c>
      <c r="N39" s="33">
        <v>31923.72</v>
      </c>
      <c r="O39" s="33">
        <v>0</v>
      </c>
      <c r="P39" s="33">
        <v>8403824.62</v>
      </c>
      <c r="Q39" s="34">
        <v>8403824.62</v>
      </c>
      <c r="T39" s="10"/>
      <c r="U39" s="25"/>
    </row>
    <row r="40" spans="1:21" ht="12">
      <c r="A40" s="31">
        <v>36</v>
      </c>
      <c r="B40" s="39" t="s">
        <v>91</v>
      </c>
      <c r="C40" s="48"/>
      <c r="D40" s="32" t="s">
        <v>92</v>
      </c>
      <c r="E40" s="33">
        <v>8224941.17</v>
      </c>
      <c r="F40" s="33">
        <v>9698746.06</v>
      </c>
      <c r="G40" s="33">
        <v>1428837.6</v>
      </c>
      <c r="H40" s="33">
        <v>1444636.17</v>
      </c>
      <c r="I40" s="33">
        <v>-59583.37</v>
      </c>
      <c r="J40" s="33">
        <v>308420.4</v>
      </c>
      <c r="K40" s="33">
        <v>80845.46</v>
      </c>
      <c r="L40" s="33">
        <v>1896621.4</v>
      </c>
      <c r="M40" s="33">
        <v>4956.85</v>
      </c>
      <c r="N40" s="33">
        <v>46788.14</v>
      </c>
      <c r="O40" s="33">
        <v>0</v>
      </c>
      <c r="P40" s="33">
        <v>9508393.09</v>
      </c>
      <c r="Q40" s="34">
        <v>9508393.09</v>
      </c>
      <c r="T40" s="10"/>
      <c r="U40" s="25"/>
    </row>
    <row r="41" spans="1:21" ht="12">
      <c r="A41" s="31">
        <v>37</v>
      </c>
      <c r="B41" s="39" t="s">
        <v>93</v>
      </c>
      <c r="C41" s="48"/>
      <c r="D41" s="32" t="s">
        <v>94</v>
      </c>
      <c r="E41" s="33">
        <v>10301350.11</v>
      </c>
      <c r="F41" s="33">
        <v>9993977.65</v>
      </c>
      <c r="G41" s="33">
        <v>2411978.69</v>
      </c>
      <c r="H41" s="33">
        <v>3657788.47</v>
      </c>
      <c r="I41" s="33">
        <v>74472.57</v>
      </c>
      <c r="J41" s="33">
        <v>192220.56</v>
      </c>
      <c r="K41" s="33">
        <v>58381.3</v>
      </c>
      <c r="L41" s="33">
        <v>970440.32</v>
      </c>
      <c r="M41" s="33">
        <v>11073.54</v>
      </c>
      <c r="N41" s="33">
        <v>155199.83</v>
      </c>
      <c r="O41" s="33">
        <v>0</v>
      </c>
      <c r="P41" s="33">
        <v>12718346.53</v>
      </c>
      <c r="Q41" s="34">
        <v>12718346.53</v>
      </c>
      <c r="T41" s="10"/>
      <c r="U41" s="25"/>
    </row>
    <row r="42" spans="1:21" ht="12">
      <c r="A42" s="31">
        <v>38</v>
      </c>
      <c r="B42" s="39" t="s">
        <v>95</v>
      </c>
      <c r="C42" s="48"/>
      <c r="D42" s="32" t="s">
        <v>96</v>
      </c>
      <c r="E42" s="33">
        <v>21545829.15</v>
      </c>
      <c r="F42" s="33">
        <v>21669548.94</v>
      </c>
      <c r="G42" s="33">
        <v>3671100.06</v>
      </c>
      <c r="H42" s="33">
        <v>3679884.57</v>
      </c>
      <c r="I42" s="33">
        <v>-279054.46</v>
      </c>
      <c r="J42" s="33">
        <v>387994.73</v>
      </c>
      <c r="K42" s="33">
        <v>34505.95</v>
      </c>
      <c r="L42" s="33">
        <v>785907.67</v>
      </c>
      <c r="M42" s="33">
        <v>13639.24</v>
      </c>
      <c r="N42" s="33">
        <v>61791.01</v>
      </c>
      <c r="O42" s="33">
        <v>0</v>
      </c>
      <c r="P42" s="33">
        <v>24889729.56</v>
      </c>
      <c r="Q42" s="34">
        <v>24889729.56</v>
      </c>
      <c r="T42" s="10"/>
      <c r="U42" s="25"/>
    </row>
    <row r="43" spans="1:21" ht="12">
      <c r="A43" s="31">
        <v>39</v>
      </c>
      <c r="B43" s="39" t="s">
        <v>97</v>
      </c>
      <c r="C43" s="48"/>
      <c r="D43" s="32" t="s">
        <v>98</v>
      </c>
      <c r="E43" s="33">
        <v>54964118.36</v>
      </c>
      <c r="F43" s="33">
        <v>62813335.24</v>
      </c>
      <c r="G43" s="33">
        <v>7613445.4</v>
      </c>
      <c r="H43" s="33">
        <v>7770341.36</v>
      </c>
      <c r="I43" s="33">
        <v>-42994.21</v>
      </c>
      <c r="J43" s="33">
        <v>2785335.31</v>
      </c>
      <c r="K43" s="33">
        <v>933975.92</v>
      </c>
      <c r="L43" s="33">
        <v>11639523.62</v>
      </c>
      <c r="M43" s="33">
        <v>99522.17</v>
      </c>
      <c r="N43" s="33">
        <v>228416.83</v>
      </c>
      <c r="O43" s="33">
        <v>0</v>
      </c>
      <c r="P43" s="33">
        <v>61501071.46</v>
      </c>
      <c r="Q43" s="34">
        <v>61501071.46</v>
      </c>
      <c r="T43" s="10"/>
      <c r="U43" s="25"/>
    </row>
    <row r="44" spans="1:21" ht="12">
      <c r="A44" s="31">
        <v>40</v>
      </c>
      <c r="B44" s="39" t="s">
        <v>99</v>
      </c>
      <c r="C44" s="48"/>
      <c r="D44" s="32" t="s">
        <v>100</v>
      </c>
      <c r="E44" s="33">
        <v>1071670848.69</v>
      </c>
      <c r="F44" s="33">
        <v>840719609.29</v>
      </c>
      <c r="G44" s="33">
        <v>250196648.31</v>
      </c>
      <c r="H44" s="33">
        <v>467293303.03</v>
      </c>
      <c r="I44" s="33">
        <v>13565195.89</v>
      </c>
      <c r="J44" s="33">
        <v>44283357.22</v>
      </c>
      <c r="K44" s="33">
        <v>2890922.26</v>
      </c>
      <c r="L44" s="33">
        <v>18847032.58</v>
      </c>
      <c r="M44" s="33">
        <v>333976.43</v>
      </c>
      <c r="N44" s="33">
        <v>1241442.76</v>
      </c>
      <c r="O44" s="33">
        <v>0</v>
      </c>
      <c r="P44" s="33">
        <v>1332207794.2</v>
      </c>
      <c r="Q44" s="34">
        <v>1332207794.2</v>
      </c>
      <c r="T44" s="10"/>
      <c r="U44" s="25"/>
    </row>
    <row r="45" spans="1:21" ht="12">
      <c r="A45" s="31">
        <v>41</v>
      </c>
      <c r="B45" s="39" t="s">
        <v>101</v>
      </c>
      <c r="C45" s="48"/>
      <c r="D45" s="32" t="s">
        <v>102</v>
      </c>
      <c r="E45" s="33">
        <v>48124953.78</v>
      </c>
      <c r="F45" s="33">
        <v>50312184.17</v>
      </c>
      <c r="G45" s="33">
        <v>8895403.66</v>
      </c>
      <c r="H45" s="33">
        <v>9161288.23</v>
      </c>
      <c r="I45" s="33">
        <v>65415.43</v>
      </c>
      <c r="J45" s="33">
        <v>1306620.85</v>
      </c>
      <c r="K45" s="33">
        <v>189443.76</v>
      </c>
      <c r="L45" s="33">
        <v>3707107.63</v>
      </c>
      <c r="M45" s="33">
        <v>21050.83</v>
      </c>
      <c r="N45" s="33">
        <v>197707.34</v>
      </c>
      <c r="O45" s="33">
        <v>0</v>
      </c>
      <c r="P45" s="33">
        <v>56875278.28</v>
      </c>
      <c r="Q45" s="34">
        <v>56875278.28</v>
      </c>
      <c r="T45" s="10"/>
      <c r="U45" s="25"/>
    </row>
    <row r="46" spans="1:21" ht="12">
      <c r="A46" s="31">
        <v>42</v>
      </c>
      <c r="B46" s="39" t="s">
        <v>103</v>
      </c>
      <c r="C46" s="48"/>
      <c r="D46" s="32" t="s">
        <v>104</v>
      </c>
      <c r="E46" s="33">
        <v>46041065.48</v>
      </c>
      <c r="F46" s="33">
        <v>34778109.3</v>
      </c>
      <c r="G46" s="33">
        <v>9766813.09</v>
      </c>
      <c r="H46" s="33">
        <v>19708466.07</v>
      </c>
      <c r="I46" s="33">
        <v>67734.25</v>
      </c>
      <c r="J46" s="33">
        <v>1856480.24</v>
      </c>
      <c r="K46" s="33">
        <v>108250.37</v>
      </c>
      <c r="L46" s="33">
        <v>484666.3</v>
      </c>
      <c r="M46" s="33">
        <v>11134.93</v>
      </c>
      <c r="N46" s="33">
        <v>102161.79</v>
      </c>
      <c r="O46" s="33">
        <v>0</v>
      </c>
      <c r="P46" s="33">
        <v>55756227.52</v>
      </c>
      <c r="Q46" s="34">
        <v>55756227.52</v>
      </c>
      <c r="T46" s="10"/>
      <c r="U46" s="25"/>
    </row>
    <row r="47" spans="1:21" ht="12">
      <c r="A47" s="31">
        <v>43</v>
      </c>
      <c r="B47" s="39" t="s">
        <v>105</v>
      </c>
      <c r="C47" s="48"/>
      <c r="D47" s="32" t="s">
        <v>106</v>
      </c>
      <c r="E47" s="33">
        <v>40673134.9</v>
      </c>
      <c r="F47" s="33">
        <v>40389063.21</v>
      </c>
      <c r="G47" s="33">
        <v>11128293.43</v>
      </c>
      <c r="H47" s="33">
        <v>11586213.51</v>
      </c>
      <c r="I47" s="33">
        <v>677279.19</v>
      </c>
      <c r="J47" s="33">
        <v>2336239.27</v>
      </c>
      <c r="K47" s="33">
        <v>68303.32</v>
      </c>
      <c r="L47" s="33">
        <v>1768353.49</v>
      </c>
      <c r="M47" s="33">
        <v>41348.78</v>
      </c>
      <c r="N47" s="33">
        <v>174107.08</v>
      </c>
      <c r="O47" s="33">
        <v>0</v>
      </c>
      <c r="P47" s="33">
        <v>52369055.42</v>
      </c>
      <c r="Q47" s="34">
        <v>52369055.42</v>
      </c>
      <c r="T47" s="10"/>
      <c r="U47" s="25"/>
    </row>
    <row r="48" spans="1:21" ht="12">
      <c r="A48" s="31">
        <v>44</v>
      </c>
      <c r="B48" s="39" t="s">
        <v>107</v>
      </c>
      <c r="C48" s="48"/>
      <c r="D48" s="32" t="s">
        <v>108</v>
      </c>
      <c r="E48" s="33">
        <v>20310150.38</v>
      </c>
      <c r="F48" s="33">
        <v>21396242.29</v>
      </c>
      <c r="G48" s="33">
        <v>4715685.63</v>
      </c>
      <c r="H48" s="33">
        <v>4727988.9</v>
      </c>
      <c r="I48" s="33">
        <v>269530.71</v>
      </c>
      <c r="J48" s="33">
        <v>482471.23</v>
      </c>
      <c r="K48" s="33">
        <v>30579.92</v>
      </c>
      <c r="L48" s="33">
        <v>1313194.81</v>
      </c>
      <c r="M48" s="33">
        <v>11743.75</v>
      </c>
      <c r="N48" s="33">
        <v>40464.56</v>
      </c>
      <c r="O48" s="33">
        <v>0</v>
      </c>
      <c r="P48" s="33">
        <v>25253043.05</v>
      </c>
      <c r="Q48" s="34">
        <v>25253043.05</v>
      </c>
      <c r="T48" s="10"/>
      <c r="U48" s="25"/>
    </row>
    <row r="49" spans="1:21" ht="12">
      <c r="A49" s="31">
        <v>45</v>
      </c>
      <c r="B49" s="39" t="s">
        <v>109</v>
      </c>
      <c r="C49" s="48"/>
      <c r="D49" s="32" t="s">
        <v>110</v>
      </c>
      <c r="E49" s="33">
        <v>304982760.75</v>
      </c>
      <c r="F49" s="33">
        <v>299979883.4</v>
      </c>
      <c r="G49" s="33">
        <v>52311863.2</v>
      </c>
      <c r="H49" s="33">
        <v>55985254.1</v>
      </c>
      <c r="I49" s="33">
        <v>3938712.44</v>
      </c>
      <c r="J49" s="33">
        <v>12956315.55</v>
      </c>
      <c r="K49" s="33">
        <v>1119193.33</v>
      </c>
      <c r="L49" s="33">
        <v>8286916.38</v>
      </c>
      <c r="M49" s="33">
        <v>167800.93</v>
      </c>
      <c r="N49" s="33">
        <v>688194.54</v>
      </c>
      <c r="O49" s="33">
        <v>0</v>
      </c>
      <c r="P49" s="33">
        <v>359946342.13</v>
      </c>
      <c r="Q49" s="34">
        <v>359946342.13</v>
      </c>
      <c r="T49" s="10"/>
      <c r="U49" s="25"/>
    </row>
    <row r="50" spans="1:21" ht="12">
      <c r="A50" s="31">
        <v>46</v>
      </c>
      <c r="B50" s="39" t="s">
        <v>111</v>
      </c>
      <c r="C50" s="48"/>
      <c r="D50" s="32" t="s">
        <v>112</v>
      </c>
      <c r="E50" s="33">
        <v>15885452.4</v>
      </c>
      <c r="F50" s="33">
        <v>17196673.63</v>
      </c>
      <c r="G50" s="33">
        <v>3234977.16</v>
      </c>
      <c r="H50" s="33">
        <v>3259398.53</v>
      </c>
      <c r="I50" s="33">
        <v>236645.65</v>
      </c>
      <c r="J50" s="33">
        <v>985526.92</v>
      </c>
      <c r="K50" s="33">
        <v>56809.23</v>
      </c>
      <c r="L50" s="33">
        <v>2021647.35</v>
      </c>
      <c r="M50" s="33">
        <v>15495.34</v>
      </c>
      <c r="N50" s="33">
        <v>135181.09</v>
      </c>
      <c r="O50" s="33">
        <v>0</v>
      </c>
      <c r="P50" s="33">
        <v>19284770.64</v>
      </c>
      <c r="Q50" s="34">
        <v>19284770.64</v>
      </c>
      <c r="T50" s="10"/>
      <c r="U50" s="25"/>
    </row>
    <row r="51" spans="1:21" ht="12">
      <c r="A51" s="31">
        <v>47</v>
      </c>
      <c r="B51" s="39" t="s">
        <v>113</v>
      </c>
      <c r="C51" s="48"/>
      <c r="D51" s="32" t="s">
        <v>114</v>
      </c>
      <c r="E51" s="33">
        <v>71574055.57</v>
      </c>
      <c r="F51" s="33">
        <v>69708624.51</v>
      </c>
      <c r="G51" s="33">
        <v>9740615.26</v>
      </c>
      <c r="H51" s="33">
        <v>11579893.4</v>
      </c>
      <c r="I51" s="33">
        <v>-626445.15</v>
      </c>
      <c r="J51" s="33">
        <v>1751835.4</v>
      </c>
      <c r="K51" s="33">
        <v>455749.55</v>
      </c>
      <c r="L51" s="33">
        <v>2716050.19</v>
      </c>
      <c r="M51" s="33">
        <v>14347.65</v>
      </c>
      <c r="N51" s="33">
        <v>106174.64</v>
      </c>
      <c r="O51" s="33">
        <v>0</v>
      </c>
      <c r="P51" s="33">
        <v>80218128.48</v>
      </c>
      <c r="Q51" s="34">
        <v>80218128.48</v>
      </c>
      <c r="T51" s="10"/>
      <c r="U51" s="25"/>
    </row>
    <row r="52" spans="1:21" ht="12">
      <c r="A52" s="31">
        <v>48</v>
      </c>
      <c r="B52" s="39" t="s">
        <v>115</v>
      </c>
      <c r="C52" s="48"/>
      <c r="D52" s="32" t="s">
        <v>116</v>
      </c>
      <c r="E52" s="33">
        <v>299903359.21</v>
      </c>
      <c r="F52" s="33">
        <v>291523341.69</v>
      </c>
      <c r="G52" s="33">
        <v>44764035.23</v>
      </c>
      <c r="H52" s="33">
        <v>45005736.49</v>
      </c>
      <c r="I52" s="33">
        <v>3550775.56</v>
      </c>
      <c r="J52" s="33">
        <v>14773896.95</v>
      </c>
      <c r="K52" s="33">
        <v>2088403.44</v>
      </c>
      <c r="L52" s="33">
        <v>4827439.38</v>
      </c>
      <c r="M52" s="33">
        <v>181302.66</v>
      </c>
      <c r="N52" s="33">
        <v>527071.85</v>
      </c>
      <c r="O52" s="33">
        <v>0</v>
      </c>
      <c r="P52" s="33">
        <v>345948463.9</v>
      </c>
      <c r="Q52" s="34">
        <v>345948463.9</v>
      </c>
      <c r="T52" s="10"/>
      <c r="U52" s="25"/>
    </row>
    <row r="53" spans="1:21" ht="12">
      <c r="A53" s="31">
        <v>49</v>
      </c>
      <c r="B53" s="39" t="s">
        <v>117</v>
      </c>
      <c r="C53" s="48"/>
      <c r="D53" s="32" t="s">
        <v>118</v>
      </c>
      <c r="E53" s="33">
        <v>1408569368.11</v>
      </c>
      <c r="F53" s="33">
        <v>1892383062.82</v>
      </c>
      <c r="G53" s="33">
        <v>284724443.22</v>
      </c>
      <c r="H53" s="33">
        <v>462144392.08</v>
      </c>
      <c r="I53" s="33">
        <v>-25125654.23</v>
      </c>
      <c r="J53" s="33">
        <v>13027608.89</v>
      </c>
      <c r="K53" s="33">
        <v>11074377.75</v>
      </c>
      <c r="L53" s="33">
        <v>708887523.92</v>
      </c>
      <c r="M53" s="33">
        <v>383388.68</v>
      </c>
      <c r="N53" s="33">
        <v>1957149.2</v>
      </c>
      <c r="O53" s="33">
        <v>0</v>
      </c>
      <c r="P53" s="33">
        <v>1656710390.67</v>
      </c>
      <c r="Q53" s="34">
        <v>1656710390.67</v>
      </c>
      <c r="T53" s="10"/>
      <c r="U53" s="25"/>
    </row>
    <row r="54" spans="1:21" ht="12">
      <c r="A54" s="31">
        <v>50</v>
      </c>
      <c r="B54" s="39" t="s">
        <v>119</v>
      </c>
      <c r="C54" s="48"/>
      <c r="D54" s="32" t="s">
        <v>120</v>
      </c>
      <c r="E54" s="33">
        <v>2718019.78</v>
      </c>
      <c r="F54" s="33">
        <v>2809564.2</v>
      </c>
      <c r="G54" s="33">
        <v>562231.66</v>
      </c>
      <c r="H54" s="33">
        <v>574500.9</v>
      </c>
      <c r="I54" s="33">
        <v>-17935.14</v>
      </c>
      <c r="J54" s="33">
        <v>27407.75</v>
      </c>
      <c r="K54" s="33">
        <v>6072.78</v>
      </c>
      <c r="L54" s="33">
        <v>142461.75</v>
      </c>
      <c r="M54" s="33">
        <v>1485.93</v>
      </c>
      <c r="N54" s="33">
        <v>14253.51</v>
      </c>
      <c r="O54" s="33">
        <v>0</v>
      </c>
      <c r="P54" s="33">
        <v>3254757.59</v>
      </c>
      <c r="Q54" s="34">
        <v>3254757.59</v>
      </c>
      <c r="T54" s="10"/>
      <c r="U54" s="25"/>
    </row>
    <row r="55" spans="1:21" ht="12">
      <c r="A55" s="31">
        <v>51</v>
      </c>
      <c r="B55" s="39" t="s">
        <v>121</v>
      </c>
      <c r="C55" s="48"/>
      <c r="D55" s="32" t="s">
        <v>122</v>
      </c>
      <c r="E55" s="33">
        <v>741489394.54</v>
      </c>
      <c r="F55" s="33">
        <v>733265896.36</v>
      </c>
      <c r="G55" s="33">
        <v>141132077.09</v>
      </c>
      <c r="H55" s="33">
        <v>141286730.09</v>
      </c>
      <c r="I55" s="33">
        <v>6790305.19</v>
      </c>
      <c r="J55" s="33">
        <v>28615002.64</v>
      </c>
      <c r="K55" s="33">
        <v>5572427.22</v>
      </c>
      <c r="L55" s="33">
        <v>18527423.61</v>
      </c>
      <c r="M55" s="33">
        <v>198850.05</v>
      </c>
      <c r="N55" s="33">
        <v>999705.93</v>
      </c>
      <c r="O55" s="33">
        <v>0</v>
      </c>
      <c r="P55" s="33">
        <v>883640499.55</v>
      </c>
      <c r="Q55" s="34">
        <v>883640499.55</v>
      </c>
      <c r="T55" s="10"/>
      <c r="U55" s="25"/>
    </row>
    <row r="56" spans="1:21" ht="12">
      <c r="A56" s="31">
        <v>52</v>
      </c>
      <c r="B56" s="39" t="s">
        <v>123</v>
      </c>
      <c r="C56" s="48"/>
      <c r="D56" s="32" t="s">
        <v>124</v>
      </c>
      <c r="E56" s="33">
        <v>884028864.01</v>
      </c>
      <c r="F56" s="33">
        <v>910552235.1</v>
      </c>
      <c r="G56" s="33">
        <v>128386924.06</v>
      </c>
      <c r="H56" s="33">
        <v>132140829.74</v>
      </c>
      <c r="I56" s="33">
        <v>-17177460.26</v>
      </c>
      <c r="J56" s="33">
        <v>-73483</v>
      </c>
      <c r="K56" s="33">
        <v>7484294.25</v>
      </c>
      <c r="L56" s="33">
        <v>54324285.89</v>
      </c>
      <c r="M56" s="33">
        <v>593538.59</v>
      </c>
      <c r="N56" s="33">
        <v>1134800.98</v>
      </c>
      <c r="O56" s="33">
        <v>0</v>
      </c>
      <c r="P56" s="33">
        <v>987160494.97</v>
      </c>
      <c r="Q56" s="34">
        <v>987160494.97</v>
      </c>
      <c r="T56" s="10"/>
      <c r="U56" s="25"/>
    </row>
    <row r="57" spans="1:21" ht="12">
      <c r="A57" s="31">
        <v>53</v>
      </c>
      <c r="B57" s="39" t="s">
        <v>125</v>
      </c>
      <c r="C57" s="48" t="s">
        <v>24</v>
      </c>
      <c r="D57" s="32" t="s">
        <v>126</v>
      </c>
      <c r="E57" s="33">
        <v>2810206.78</v>
      </c>
      <c r="F57" s="33">
        <v>2859995.78</v>
      </c>
      <c r="G57" s="33">
        <v>446576.3</v>
      </c>
      <c r="H57" s="33">
        <v>466002.42</v>
      </c>
      <c r="I57" s="33">
        <v>-57152.9</v>
      </c>
      <c r="J57" s="33">
        <v>63707.92</v>
      </c>
      <c r="K57" s="33">
        <v>17903.61</v>
      </c>
      <c r="L57" s="33">
        <v>204693.68</v>
      </c>
      <c r="M57" s="33">
        <v>857.02</v>
      </c>
      <c r="N57" s="33">
        <v>4142.89</v>
      </c>
      <c r="O57" s="33">
        <v>0</v>
      </c>
      <c r="P57" s="33">
        <v>3180869.55</v>
      </c>
      <c r="Q57" s="34">
        <v>3180869.55</v>
      </c>
      <c r="T57" s="10"/>
      <c r="U57" s="25"/>
    </row>
    <row r="58" spans="1:21" ht="16.5">
      <c r="A58" s="31">
        <v>54</v>
      </c>
      <c r="B58" s="39" t="s">
        <v>125</v>
      </c>
      <c r="C58" s="49" t="s">
        <v>127</v>
      </c>
      <c r="D58" s="32" t="s">
        <v>128</v>
      </c>
      <c r="E58" s="33">
        <v>4883632.76</v>
      </c>
      <c r="F58" s="33">
        <v>4548396.74</v>
      </c>
      <c r="G58" s="33">
        <v>692731.67</v>
      </c>
      <c r="H58" s="33">
        <v>890915.25</v>
      </c>
      <c r="I58" s="33">
        <v>-122131.29</v>
      </c>
      <c r="J58" s="33">
        <v>128555.54</v>
      </c>
      <c r="K58" s="33">
        <v>29892.08</v>
      </c>
      <c r="L58" s="33">
        <v>138430.63</v>
      </c>
      <c r="M58" s="33">
        <v>1576.18</v>
      </c>
      <c r="N58" s="33">
        <v>6672.02</v>
      </c>
      <c r="O58" s="33">
        <v>0</v>
      </c>
      <c r="P58" s="33">
        <v>5422764.88</v>
      </c>
      <c r="Q58" s="34">
        <v>5422764.88</v>
      </c>
      <c r="T58" s="10"/>
      <c r="U58" s="25"/>
    </row>
    <row r="59" spans="1:21" ht="27.75" customHeight="1">
      <c r="A59" s="31">
        <v>55</v>
      </c>
      <c r="B59" s="39" t="s">
        <v>125</v>
      </c>
      <c r="C59" s="49" t="s">
        <v>129</v>
      </c>
      <c r="D59" s="32" t="s">
        <v>130</v>
      </c>
      <c r="E59" s="33">
        <v>744328.63</v>
      </c>
      <c r="F59" s="33">
        <v>769861.22</v>
      </c>
      <c r="G59" s="33">
        <v>153686.97</v>
      </c>
      <c r="H59" s="33">
        <v>157247.22</v>
      </c>
      <c r="I59" s="33">
        <v>4900.48</v>
      </c>
      <c r="J59" s="33">
        <v>31374.56</v>
      </c>
      <c r="K59" s="33">
        <v>200.37</v>
      </c>
      <c r="L59" s="33">
        <v>53850.24</v>
      </c>
      <c r="M59" s="33">
        <v>285.71</v>
      </c>
      <c r="N59" s="33">
        <v>2202.76</v>
      </c>
      <c r="O59" s="33">
        <v>0</v>
      </c>
      <c r="P59" s="33">
        <v>902430</v>
      </c>
      <c r="Q59" s="34">
        <v>902430</v>
      </c>
      <c r="T59" s="10"/>
      <c r="U59" s="25"/>
    </row>
    <row r="60" spans="1:21" ht="12">
      <c r="A60" s="31">
        <v>56</v>
      </c>
      <c r="B60" s="39" t="s">
        <v>131</v>
      </c>
      <c r="C60" s="48"/>
      <c r="D60" s="32" t="s">
        <v>132</v>
      </c>
      <c r="E60" s="33">
        <v>678873198.86</v>
      </c>
      <c r="F60" s="33">
        <v>583020766.23</v>
      </c>
      <c r="G60" s="33">
        <v>125821882.6</v>
      </c>
      <c r="H60" s="33">
        <v>222416953.74</v>
      </c>
      <c r="I60" s="33">
        <v>-13810065.01</v>
      </c>
      <c r="J60" s="33">
        <v>-1184373.38</v>
      </c>
      <c r="K60" s="33">
        <v>1671252.29</v>
      </c>
      <c r="L60" s="33">
        <v>14462248.25</v>
      </c>
      <c r="M60" s="33">
        <v>234876.96</v>
      </c>
      <c r="N60" s="33">
        <v>812211.14</v>
      </c>
      <c r="O60" s="33">
        <v>0</v>
      </c>
      <c r="P60" s="33">
        <v>788978887.2</v>
      </c>
      <c r="Q60" s="34">
        <v>788978887.2</v>
      </c>
      <c r="T60" s="10"/>
      <c r="U60" s="25"/>
    </row>
    <row r="61" spans="1:21" ht="12">
      <c r="A61" s="31">
        <v>57</v>
      </c>
      <c r="B61" s="39" t="s">
        <v>133</v>
      </c>
      <c r="C61" s="48"/>
      <c r="D61" s="32" t="s">
        <v>134</v>
      </c>
      <c r="E61" s="33">
        <v>18837021.82</v>
      </c>
      <c r="F61" s="33">
        <v>2692858</v>
      </c>
      <c r="G61" s="33">
        <v>5497982.93</v>
      </c>
      <c r="H61" s="33">
        <v>21569881.85</v>
      </c>
      <c r="I61" s="33">
        <v>411378.75</v>
      </c>
      <c r="J61" s="33">
        <v>631933.93</v>
      </c>
      <c r="K61" s="33">
        <v>10233.65</v>
      </c>
      <c r="L61" s="33">
        <v>46023.9</v>
      </c>
      <c r="M61" s="33">
        <v>52573.19</v>
      </c>
      <c r="N61" s="33">
        <v>165073.22</v>
      </c>
      <c r="O61" s="33">
        <v>0</v>
      </c>
      <c r="P61" s="33">
        <v>24683576.66</v>
      </c>
      <c r="Q61" s="34">
        <v>24683576.66</v>
      </c>
      <c r="T61" s="10"/>
      <c r="U61" s="25"/>
    </row>
    <row r="62" spans="1:21" ht="16.5">
      <c r="A62" s="31">
        <v>58</v>
      </c>
      <c r="B62" s="40" t="s">
        <v>135</v>
      </c>
      <c r="C62" s="48"/>
      <c r="D62" s="32" t="s">
        <v>136</v>
      </c>
      <c r="E62" s="33">
        <v>46499658.19</v>
      </c>
      <c r="F62" s="33">
        <v>18759209.3</v>
      </c>
      <c r="G62" s="33">
        <v>10868613.36</v>
      </c>
      <c r="H62" s="33">
        <v>40140517.37</v>
      </c>
      <c r="I62" s="33">
        <v>-694844.99</v>
      </c>
      <c r="J62" s="33">
        <v>-1219377.03</v>
      </c>
      <c r="K62" s="33">
        <v>64342.89</v>
      </c>
      <c r="L62" s="33">
        <v>1036654.22</v>
      </c>
      <c r="M62" s="33">
        <v>30031.78</v>
      </c>
      <c r="N62" s="33">
        <v>64643.53</v>
      </c>
      <c r="O62" s="33">
        <v>0</v>
      </c>
      <c r="P62" s="33">
        <v>56579051.89</v>
      </c>
      <c r="Q62" s="34">
        <v>56579051.89</v>
      </c>
      <c r="T62" s="10"/>
      <c r="U62" s="25"/>
    </row>
    <row r="63" spans="1:21" ht="12">
      <c r="A63" s="31">
        <v>59</v>
      </c>
      <c r="B63" s="39" t="s">
        <v>137</v>
      </c>
      <c r="C63" s="48"/>
      <c r="D63" s="32" t="s">
        <v>138</v>
      </c>
      <c r="E63" s="33">
        <v>799257436.12</v>
      </c>
      <c r="F63" s="33">
        <v>647349860.01</v>
      </c>
      <c r="G63" s="33">
        <v>164016033.47</v>
      </c>
      <c r="H63" s="33">
        <v>326288583.49</v>
      </c>
      <c r="I63" s="33">
        <v>-15157852.26</v>
      </c>
      <c r="J63" s="33">
        <v>-10610876.17</v>
      </c>
      <c r="K63" s="33">
        <v>1692700.64</v>
      </c>
      <c r="L63" s="33">
        <v>15937783.52</v>
      </c>
      <c r="M63" s="33">
        <v>249753.76</v>
      </c>
      <c r="N63" s="33">
        <v>916620.88</v>
      </c>
      <c r="O63" s="33">
        <v>0</v>
      </c>
      <c r="P63" s="33">
        <v>946173162.93</v>
      </c>
      <c r="Q63" s="34">
        <v>946173162.93</v>
      </c>
      <c r="T63" s="10"/>
      <c r="U63" s="25"/>
    </row>
    <row r="64" spans="1:21" ht="12">
      <c r="A64" s="31">
        <v>60</v>
      </c>
      <c r="B64" s="39" t="s">
        <v>139</v>
      </c>
      <c r="C64" s="48"/>
      <c r="D64" s="32" t="s">
        <v>140</v>
      </c>
      <c r="E64" s="33">
        <v>41970541.01</v>
      </c>
      <c r="F64" s="33">
        <v>40464740.93</v>
      </c>
      <c r="G64" s="33">
        <v>7053973.84</v>
      </c>
      <c r="H64" s="33">
        <v>11905478.98</v>
      </c>
      <c r="I64" s="33">
        <v>-757331.24</v>
      </c>
      <c r="J64" s="33">
        <v>-580521.22</v>
      </c>
      <c r="K64" s="33">
        <v>213359.86</v>
      </c>
      <c r="L64" s="33">
        <v>3701201.1</v>
      </c>
      <c r="M64" s="33">
        <v>27540.72</v>
      </c>
      <c r="N64" s="33">
        <v>62214.56</v>
      </c>
      <c r="O64" s="33">
        <v>0</v>
      </c>
      <c r="P64" s="33">
        <v>48026283.03</v>
      </c>
      <c r="Q64" s="34">
        <v>48026283.03</v>
      </c>
      <c r="T64" s="10"/>
      <c r="U64" s="25"/>
    </row>
    <row r="65" spans="1:21" ht="12">
      <c r="A65" s="31">
        <v>61</v>
      </c>
      <c r="B65" s="39" t="s">
        <v>141</v>
      </c>
      <c r="C65" s="48"/>
      <c r="D65" s="32" t="s">
        <v>142</v>
      </c>
      <c r="E65" s="33">
        <v>6680829.06</v>
      </c>
      <c r="F65" s="33">
        <v>6543183.91</v>
      </c>
      <c r="G65" s="33">
        <v>1497137.99</v>
      </c>
      <c r="H65" s="33">
        <v>2104455.91</v>
      </c>
      <c r="I65" s="33">
        <v>93884.43</v>
      </c>
      <c r="J65" s="33">
        <v>94605.07</v>
      </c>
      <c r="K65" s="33">
        <v>35730.11</v>
      </c>
      <c r="L65" s="33">
        <v>464763.57</v>
      </c>
      <c r="M65" s="33">
        <v>6075.87</v>
      </c>
      <c r="N65" s="33">
        <v>47435.82</v>
      </c>
      <c r="O65" s="33">
        <v>0</v>
      </c>
      <c r="P65" s="33">
        <v>8230045.5</v>
      </c>
      <c r="Q65" s="34">
        <v>8230045.5</v>
      </c>
      <c r="T65" s="10"/>
      <c r="U65" s="25"/>
    </row>
    <row r="66" spans="1:21" ht="12">
      <c r="A66" s="31">
        <v>62</v>
      </c>
      <c r="B66" s="39" t="s">
        <v>143</v>
      </c>
      <c r="C66" s="48"/>
      <c r="D66" s="32" t="s">
        <v>144</v>
      </c>
      <c r="E66" s="33">
        <v>28948583.36</v>
      </c>
      <c r="F66" s="33">
        <v>27904423</v>
      </c>
      <c r="G66" s="33">
        <v>4494484.41</v>
      </c>
      <c r="H66" s="33">
        <v>5279436.35</v>
      </c>
      <c r="I66" s="33">
        <v>-79939.75</v>
      </c>
      <c r="J66" s="33">
        <v>769829.31</v>
      </c>
      <c r="K66" s="33">
        <v>178241.3</v>
      </c>
      <c r="L66" s="33">
        <v>732727.54</v>
      </c>
      <c r="M66" s="33">
        <v>10038.62</v>
      </c>
      <c r="N66" s="33">
        <v>46113.02</v>
      </c>
      <c r="O66" s="33">
        <v>0</v>
      </c>
      <c r="P66" s="33">
        <v>33174848.1</v>
      </c>
      <c r="Q66" s="34">
        <v>33174848.1</v>
      </c>
      <c r="T66" s="10"/>
      <c r="U66" s="25"/>
    </row>
    <row r="67" spans="1:21" ht="12">
      <c r="A67" s="31">
        <v>63</v>
      </c>
      <c r="B67" s="39" t="s">
        <v>145</v>
      </c>
      <c r="C67" s="48"/>
      <c r="D67" s="32" t="s">
        <v>146</v>
      </c>
      <c r="E67" s="33">
        <v>8745438.22</v>
      </c>
      <c r="F67" s="33">
        <v>8819870.82</v>
      </c>
      <c r="G67" s="33">
        <v>1157373.85</v>
      </c>
      <c r="H67" s="33">
        <v>1497977.22</v>
      </c>
      <c r="I67" s="33">
        <v>-226935.05</v>
      </c>
      <c r="J67" s="33">
        <v>-41879.02</v>
      </c>
      <c r="K67" s="33">
        <v>47489.58</v>
      </c>
      <c r="L67" s="33">
        <v>639315.55</v>
      </c>
      <c r="M67" s="33">
        <v>2260.78</v>
      </c>
      <c r="N67" s="33">
        <v>10526.81</v>
      </c>
      <c r="O67" s="33">
        <v>0</v>
      </c>
      <c r="P67" s="33">
        <v>9626126.66</v>
      </c>
      <c r="Q67" s="34">
        <v>9626126.66</v>
      </c>
      <c r="T67" s="10"/>
      <c r="U67" s="25"/>
    </row>
    <row r="68" spans="1:21" s="8" customFormat="1" ht="12.75" customHeight="1">
      <c r="A68" s="20"/>
      <c r="B68" s="21" t="s">
        <v>13</v>
      </c>
      <c r="C68" s="21"/>
      <c r="D68" s="22"/>
      <c r="E68" s="23">
        <f aca="true" t="shared" si="0" ref="E68:Q68">SUM(E5:E67)</f>
        <v>274533206346.33</v>
      </c>
      <c r="F68" s="23">
        <f t="shared" si="0"/>
        <v>276445938647.73</v>
      </c>
      <c r="G68" s="23">
        <f t="shared" si="0"/>
        <v>63793361663.46</v>
      </c>
      <c r="H68" s="23">
        <f t="shared" si="0"/>
        <v>64701130409.56</v>
      </c>
      <c r="I68" s="23">
        <f t="shared" si="0"/>
        <v>3963893910.94</v>
      </c>
      <c r="J68" s="23">
        <f t="shared" si="0"/>
        <v>11914382506.199995</v>
      </c>
      <c r="K68" s="23">
        <f t="shared" si="0"/>
        <v>2184561784.990001</v>
      </c>
      <c r="L68" s="23">
        <f t="shared" si="0"/>
        <v>12812197935.25999</v>
      </c>
      <c r="M68" s="23">
        <f t="shared" si="0"/>
        <v>72025100.54000002</v>
      </c>
      <c r="N68" s="23">
        <f t="shared" si="0"/>
        <v>215390473.02999994</v>
      </c>
      <c r="O68" s="23">
        <f t="shared" si="0"/>
        <v>0</v>
      </c>
      <c r="P68" s="23">
        <f t="shared" si="0"/>
        <v>340033875035.2</v>
      </c>
      <c r="Q68" s="23">
        <f t="shared" si="0"/>
        <v>340033875035.2</v>
      </c>
      <c r="T68" s="29"/>
      <c r="U68" s="30"/>
    </row>
    <row r="69" spans="1:21" s="14" customFormat="1" ht="9">
      <c r="A69" s="15"/>
      <c r="B69" s="16" t="s">
        <v>16</v>
      </c>
      <c r="C69" s="16"/>
      <c r="D69" s="17" t="e">
        <f aca="true" t="shared" si="1" ref="D69:Q69">D68-D20</f>
        <v>#VALUE!</v>
      </c>
      <c r="E69" s="18">
        <f t="shared" si="1"/>
        <v>9407005055.209991</v>
      </c>
      <c r="F69" s="18">
        <f t="shared" si="1"/>
        <v>9373236239.609985</v>
      </c>
      <c r="G69" s="18">
        <f t="shared" si="1"/>
        <v>1765888929</v>
      </c>
      <c r="H69" s="18">
        <f t="shared" si="1"/>
        <v>2588528306.9300003</v>
      </c>
      <c r="I69" s="18">
        <f t="shared" si="1"/>
        <v>-54643591.88999987</v>
      </c>
      <c r="J69" s="18">
        <f t="shared" si="1"/>
        <v>193147364.70999527</v>
      </c>
      <c r="K69" s="18">
        <f t="shared" si="1"/>
        <v>50900748.19000125</v>
      </c>
      <c r="L69" s="18">
        <f t="shared" si="1"/>
        <v>1075926750.0799904</v>
      </c>
      <c r="M69" s="18">
        <f t="shared" si="1"/>
        <v>4143426.1400000155</v>
      </c>
      <c r="N69" s="18">
        <f t="shared" si="1"/>
        <v>15790823.179999948</v>
      </c>
      <c r="O69" s="18">
        <f t="shared" si="1"/>
        <v>0</v>
      </c>
      <c r="P69" s="18">
        <f t="shared" si="1"/>
        <v>11063206217.98999</v>
      </c>
      <c r="Q69" s="18">
        <f t="shared" si="1"/>
        <v>11063206217.98999</v>
      </c>
      <c r="U69" s="26"/>
    </row>
    <row r="70" ht="12">
      <c r="J70" s="12"/>
    </row>
    <row r="71" spans="1:21" s="9" customFormat="1" ht="9.75">
      <c r="A71" s="6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U71" s="6"/>
    </row>
    <row r="72" spans="1:21" s="9" customFormat="1" ht="9.75">
      <c r="A72" s="6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U72" s="6"/>
    </row>
    <row r="75" spans="5:10" ht="12">
      <c r="E75" s="11"/>
      <c r="I75" s="11"/>
      <c r="J75" s="9"/>
    </row>
    <row r="76" spans="5:9" ht="12">
      <c r="E76" s="11"/>
      <c r="I76" s="11"/>
    </row>
    <row r="77" spans="5:9" ht="12">
      <c r="E77" s="9"/>
      <c r="I77" s="11"/>
    </row>
    <row r="78" spans="5:8" ht="12">
      <c r="E78" s="13"/>
      <c r="H78" s="12"/>
    </row>
    <row r="79" ht="12">
      <c r="I79" s="11"/>
    </row>
  </sheetData>
  <mergeCells count="10">
    <mergeCell ref="A3:A4"/>
    <mergeCell ref="M3:N3"/>
    <mergeCell ref="P3:Q3"/>
    <mergeCell ref="O3:O4"/>
    <mergeCell ref="B3:B4"/>
    <mergeCell ref="D3:D4"/>
    <mergeCell ref="E3:F3"/>
    <mergeCell ref="G3:H3"/>
    <mergeCell ref="I3:J3"/>
    <mergeCell ref="K3:L3"/>
  </mergeCells>
  <conditionalFormatting sqref="E5:Q67">
    <cfRule type="cellIs" priority="1" dxfId="0" operator="greaterThan" stopIfTrue="1">
      <formula>0</formula>
    </cfRule>
    <cfRule type="cellIs" priority="2" dxfId="1" operator="lessThan" stopIfTrue="1">
      <formula>0</formula>
    </cfRule>
  </conditionalFormatting>
  <printOptions/>
  <pageMargins left="0.15748031496062992" right="0.15748031496062992" top="0.21" bottom="0.31496062992125984" header="0.17" footer="0.15748031496062992"/>
  <pageSetup horizontalDpi="600" verticalDpi="600" orientation="landscape" paperSize="9" scale="88" r:id="rId1"/>
  <headerFooter alignWithMargins="0">
    <oddFooter>&amp;R&amp;7Страница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ПФР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Кондратьева Ольга Геннадьевна</dc:creator>
  <cp:keywords/>
  <dc:description/>
  <cp:lastModifiedBy>22009</cp:lastModifiedBy>
  <cp:lastPrinted>2007-11-16T08:03:41Z</cp:lastPrinted>
  <dcterms:created xsi:type="dcterms:W3CDTF">2004-04-14T14:07:04Z</dcterms:created>
  <dcterms:modified xsi:type="dcterms:W3CDTF">2007-11-16T08:03:42Z</dcterms:modified>
  <cp:category/>
  <cp:version/>
  <cp:contentType/>
  <cp:contentStatus/>
</cp:coreProperties>
</file>