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Пенсии ФСД ЕДВ (2)" sheetId="1" r:id="rId1"/>
  </sheets>
  <calcPr calcId="144525" refMode="R1C1"/>
</workbook>
</file>

<file path=xl/calcChain.xml><?xml version="1.0" encoding="utf-8"?>
<calcChain xmlns="http://schemas.openxmlformats.org/spreadsheetml/2006/main">
  <c r="D33" i="1" l="1"/>
  <c r="F32" i="1"/>
  <c r="E32" i="1"/>
  <c r="D32" i="1"/>
  <c r="C32" i="1"/>
  <c r="G32" i="1" s="1"/>
  <c r="G31" i="1"/>
  <c r="G30" i="1"/>
  <c r="G29" i="1"/>
  <c r="F28" i="1"/>
  <c r="F33" i="1" s="1"/>
  <c r="E28" i="1"/>
  <c r="D28" i="1"/>
  <c r="C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C33" i="1" l="1"/>
  <c r="G33" i="1" s="1"/>
  <c r="E33" i="1"/>
  <c r="G28" i="1"/>
</calcChain>
</file>

<file path=xl/sharedStrings.xml><?xml version="1.0" encoding="utf-8"?>
<sst xmlns="http://schemas.openxmlformats.org/spreadsheetml/2006/main" count="39" uniqueCount="39">
  <si>
    <t>Приложение 1</t>
  </si>
  <si>
    <t>Выплачено пенсий , ФСД и других выплат социального характера</t>
  </si>
  <si>
    <t>руб.</t>
  </si>
  <si>
    <t>Районы</t>
  </si>
  <si>
    <t>Пенсии, ФСД</t>
  </si>
  <si>
    <t>ЕДВ и другие выплаты соц. характера</t>
  </si>
  <si>
    <t>Компенсации</t>
  </si>
  <si>
    <t>Погребение</t>
  </si>
  <si>
    <t>Итого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</si>
  <si>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</si>
  <si>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</si>
  <si>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</si>
  <si>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</si>
  <si>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</si>
  <si>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</si>
  <si>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</si>
  <si>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</si>
  <si>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</si>
  <si>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</si>
  <si>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</si>
  <si>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</si>
  <si>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</si>
  <si>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</si>
  <si>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</si>
  <si>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</si>
  <si>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</t>
  </si>
  <si>
    <t>Селенгинский</t>
  </si>
  <si>
    <t>Тарбагатайский</t>
  </si>
  <si>
    <t>Тункинский</t>
  </si>
  <si>
    <t>Хоринский</t>
  </si>
  <si>
    <t>Итого по сельским районам</t>
  </si>
  <si>
    <t>Советский</t>
  </si>
  <si>
    <t>Железнодорожный</t>
  </si>
  <si>
    <t>Октябрьский</t>
  </si>
  <si>
    <t>Итого по г. Улан-Удэ</t>
  </si>
  <si>
    <t>Всего</t>
  </si>
  <si>
    <t>Начальник бюджетного отдела                                                                    Л.Б. Невская</t>
  </si>
  <si>
    <t>Давыдова Т.Е.</t>
  </si>
  <si>
    <t>за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</si>
</sst>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5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5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3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H43"/>
  <sheetViews>
    <sheetView tabSelected="1" zoomScaleNormal="100" workbookViewId="0">
      <selection activeCell="I6" sqref="I6"/>
    </sheetView>
  </sheetViews>
  <sheetFormatPr defaultRowHeight="15" x14ac:dyDescent="0.25"/>
  <cols>
    <col min="1" max="1" width="3.5703125" style="3" customWidth="1"/>
    <col min="2" max="2" width="24.140625" style="1" customWidth="1"/>
    <col min="3" max="3" width="18.7109375" style="2" customWidth="1"/>
    <col min="4" max="6" width="17.140625" style="2" customWidth="1"/>
    <col min="7" max="7" width="19.28515625" style="2" customWidth="1"/>
    <col min="8" max="8" width="18.5703125" style="3" customWidth="1"/>
    <col min="9" max="16384" width="9.140625" style="3"/>
  </cols>
  <sheetData>
    <row r="1" spans="2:8" x14ac:dyDescent="0.25">
      <c r="G1" s="2" t="s">
        <v>0</v>
      </c>
    </row>
    <row r="2" spans="2:8" ht="17.25" x14ac:dyDescent="0.25">
      <c r="D2" s="4"/>
      <c r="E2" s="4"/>
      <c r="F2" s="4"/>
    </row>
    <row r="3" spans="2:8" ht="17.25" customHeight="1" x14ac:dyDescent="0.25">
      <c r="B3" s="38" t="s">
        <v>1</v>
      </c>
      <c r="C3" s="38"/>
      <c r="D3" s="38"/>
      <c r="E3" s="38"/>
      <c r="F3" s="38"/>
      <c r="G3" s="38"/>
    </row>
    <row r="4" spans="2:8" ht="17.25" customHeight="1" x14ac:dyDescent="0.25">
      <c r="D4" s="40" t="s">
        <v>38</v>
      </c>
      <c r="E4" s="5"/>
      <c r="F4" s="5"/>
    </row>
    <row r="5" spans="2:8" ht="18" thickBot="1" x14ac:dyDescent="0.3">
      <c r="D5" s="4"/>
      <c r="E5" s="4"/>
      <c r="F5" s="4"/>
      <c r="G5" s="6" t="s">
        <v>2</v>
      </c>
    </row>
    <row r="6" spans="2:8" ht="45.75" customHeight="1" x14ac:dyDescent="0.25"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</row>
    <row r="7" spans="2:8" s="17" customFormat="1" ht="15.75" x14ac:dyDescent="0.25">
      <c r="B7" s="11" t="s">
        <v>9</v>
      </c>
      <c r="C7" s="12">
        <v>1205458215.21</v>
      </c>
      <c r="D7" s="13">
        <v>67885520.849999994</v>
      </c>
      <c r="E7" s="14">
        <v>24498042.48</v>
      </c>
      <c r="F7" s="14">
        <v>1700589.23</v>
      </c>
      <c r="G7" s="15">
        <f>C7+D7+E7+F7</f>
        <v>1299542367.77</v>
      </c>
      <c r="H7" s="16"/>
    </row>
    <row r="8" spans="2:8" s="17" customFormat="1" ht="15.75" x14ac:dyDescent="0.25">
      <c r="B8" s="18" t="s">
        <v>10</v>
      </c>
      <c r="C8" s="19">
        <v>497921548.24000001</v>
      </c>
      <c r="D8" s="20">
        <v>19694709.390000001</v>
      </c>
      <c r="E8" s="15">
        <v>3614480.13</v>
      </c>
      <c r="F8" s="15">
        <v>643719.14</v>
      </c>
      <c r="G8" s="15">
        <f t="shared" ref="G8:G31" si="0">C8+D8+E8+F8</f>
        <v>521874456.89999998</v>
      </c>
      <c r="H8" s="16"/>
    </row>
    <row r="9" spans="2:8" s="17" customFormat="1" ht="15.75" x14ac:dyDescent="0.25">
      <c r="B9" s="18" t="s">
        <v>11</v>
      </c>
      <c r="C9" s="19">
        <v>864281975.5</v>
      </c>
      <c r="D9" s="20">
        <v>62303411.030000001</v>
      </c>
      <c r="E9" s="15">
        <v>18910244.199999999</v>
      </c>
      <c r="F9" s="15">
        <v>1636550.88</v>
      </c>
      <c r="G9" s="15">
        <f t="shared" si="0"/>
        <v>947132181.61000001</v>
      </c>
      <c r="H9" s="16"/>
    </row>
    <row r="10" spans="2:8" s="17" customFormat="1" ht="15.75" x14ac:dyDescent="0.25">
      <c r="B10" s="18" t="s">
        <v>12</v>
      </c>
      <c r="C10" s="19">
        <v>888746976.65999997</v>
      </c>
      <c r="D10" s="20">
        <v>65974018.630000003</v>
      </c>
      <c r="E10" s="15">
        <v>21060132.440000001</v>
      </c>
      <c r="F10" s="15">
        <v>1501970.05</v>
      </c>
      <c r="G10" s="15">
        <f t="shared" si="0"/>
        <v>977283097.77999997</v>
      </c>
      <c r="H10" s="16"/>
    </row>
    <row r="11" spans="2:8" s="17" customFormat="1" ht="15.75" x14ac:dyDescent="0.25">
      <c r="B11" s="18" t="s">
        <v>13</v>
      </c>
      <c r="C11" s="19">
        <v>515787886.76999998</v>
      </c>
      <c r="D11" s="20">
        <v>38752886.259999998</v>
      </c>
      <c r="E11" s="15">
        <v>10174211.619999999</v>
      </c>
      <c r="F11" s="15">
        <v>770245.54</v>
      </c>
      <c r="G11" s="15">
        <f t="shared" si="0"/>
        <v>565485230.18999994</v>
      </c>
      <c r="H11" s="16"/>
    </row>
    <row r="12" spans="2:8" s="17" customFormat="1" ht="15.75" x14ac:dyDescent="0.25">
      <c r="B12" s="18" t="s">
        <v>14</v>
      </c>
      <c r="C12" s="19">
        <v>1762388453.02</v>
      </c>
      <c r="D12" s="20">
        <v>110036541.92</v>
      </c>
      <c r="E12" s="15">
        <v>42109753.609999999</v>
      </c>
      <c r="F12" s="15">
        <v>3240893.85</v>
      </c>
      <c r="G12" s="15">
        <f t="shared" si="0"/>
        <v>1917775642.3999999</v>
      </c>
      <c r="H12" s="16"/>
    </row>
    <row r="13" spans="2:8" s="17" customFormat="1" ht="15.75" x14ac:dyDescent="0.25">
      <c r="B13" s="18" t="s">
        <v>15</v>
      </c>
      <c r="C13" s="19">
        <v>1028565616.17</v>
      </c>
      <c r="D13" s="20">
        <v>88656256.569999993</v>
      </c>
      <c r="E13" s="15">
        <v>20902227.030000001</v>
      </c>
      <c r="F13" s="15">
        <v>1694924.86</v>
      </c>
      <c r="G13" s="15">
        <f t="shared" si="0"/>
        <v>1139819024.6299999</v>
      </c>
      <c r="H13" s="16"/>
    </row>
    <row r="14" spans="2:8" s="17" customFormat="1" ht="15.75" x14ac:dyDescent="0.25">
      <c r="B14" s="18" t="s">
        <v>16</v>
      </c>
      <c r="C14" s="19">
        <v>936296098.54999995</v>
      </c>
      <c r="D14" s="20">
        <v>66671430.369999997</v>
      </c>
      <c r="E14" s="15">
        <v>25070600.960000001</v>
      </c>
      <c r="F14" s="15">
        <v>1512731.64</v>
      </c>
      <c r="G14" s="15">
        <f t="shared" si="0"/>
        <v>1029550861.52</v>
      </c>
      <c r="H14" s="16"/>
    </row>
    <row r="15" spans="2:8" s="17" customFormat="1" ht="15.75" x14ac:dyDescent="0.25">
      <c r="B15" s="18" t="s">
        <v>17</v>
      </c>
      <c r="C15" s="19">
        <v>2569167461.4200001</v>
      </c>
      <c r="D15" s="20">
        <v>156122756.93000001</v>
      </c>
      <c r="E15" s="15">
        <v>43218179.899999999</v>
      </c>
      <c r="F15" s="15">
        <v>4184958.24</v>
      </c>
      <c r="G15" s="15">
        <f t="shared" si="0"/>
        <v>2772693356.4899998</v>
      </c>
      <c r="H15" s="16"/>
    </row>
    <row r="16" spans="2:8" s="17" customFormat="1" ht="15.75" x14ac:dyDescent="0.25">
      <c r="B16" s="18" t="s">
        <v>18</v>
      </c>
      <c r="C16" s="19">
        <v>596117843.72000003</v>
      </c>
      <c r="D16" s="20">
        <v>39600407.57</v>
      </c>
      <c r="E16" s="15">
        <v>13563473.42</v>
      </c>
      <c r="F16" s="15">
        <v>834117.09</v>
      </c>
      <c r="G16" s="15">
        <f t="shared" si="0"/>
        <v>650115841.80000007</v>
      </c>
      <c r="H16" s="16"/>
    </row>
    <row r="17" spans="2:8" s="17" customFormat="1" ht="15.75" x14ac:dyDescent="0.25">
      <c r="B17" s="18" t="s">
        <v>19</v>
      </c>
      <c r="C17" s="19">
        <v>700120127.72000003</v>
      </c>
      <c r="D17" s="20">
        <v>41712690.450000003</v>
      </c>
      <c r="E17" s="15">
        <v>11406685.57</v>
      </c>
      <c r="F17" s="15">
        <v>853532.89</v>
      </c>
      <c r="G17" s="15">
        <f t="shared" si="0"/>
        <v>754093036.63000011</v>
      </c>
      <c r="H17" s="16"/>
    </row>
    <row r="18" spans="2:8" s="17" customFormat="1" ht="15.75" x14ac:dyDescent="0.25">
      <c r="B18" s="18" t="s">
        <v>20</v>
      </c>
      <c r="C18" s="19">
        <v>1119531849.72</v>
      </c>
      <c r="D18" s="20">
        <v>91084429.900000006</v>
      </c>
      <c r="E18" s="15">
        <v>16915809.27</v>
      </c>
      <c r="F18" s="15">
        <v>1938716.43</v>
      </c>
      <c r="G18" s="15">
        <f t="shared" si="0"/>
        <v>1229470805.3200002</v>
      </c>
      <c r="H18" s="16"/>
    </row>
    <row r="19" spans="2:8" s="17" customFormat="1" ht="15.75" x14ac:dyDescent="0.25">
      <c r="B19" s="18" t="s">
        <v>21</v>
      </c>
      <c r="C19" s="19">
        <v>598783383.90999997</v>
      </c>
      <c r="D19" s="20">
        <v>22682657.359999999</v>
      </c>
      <c r="E19" s="15">
        <v>2164460.67</v>
      </c>
      <c r="F19" s="15">
        <v>445131.24</v>
      </c>
      <c r="G19" s="15">
        <f t="shared" si="0"/>
        <v>624075633.17999995</v>
      </c>
      <c r="H19" s="16"/>
    </row>
    <row r="20" spans="2:8" s="17" customFormat="1" ht="15.75" x14ac:dyDescent="0.25">
      <c r="B20" s="18" t="s">
        <v>22</v>
      </c>
      <c r="C20" s="19">
        <v>944020287.61000001</v>
      </c>
      <c r="D20" s="20">
        <v>76572700.459999993</v>
      </c>
      <c r="E20" s="15">
        <v>16669825.15</v>
      </c>
      <c r="F20" s="15">
        <v>1592027.29</v>
      </c>
      <c r="G20" s="15">
        <f t="shared" si="0"/>
        <v>1038854840.51</v>
      </c>
      <c r="H20" s="16"/>
    </row>
    <row r="21" spans="2:8" s="17" customFormat="1" ht="15.75" x14ac:dyDescent="0.25">
      <c r="B21" s="18" t="s">
        <v>23</v>
      </c>
      <c r="C21" s="19">
        <v>200535287.12</v>
      </c>
      <c r="D21" s="20">
        <v>12847905.289999999</v>
      </c>
      <c r="E21" s="15">
        <v>5946245.9299999997</v>
      </c>
      <c r="F21" s="15">
        <v>205270.58</v>
      </c>
      <c r="G21" s="15">
        <f t="shared" si="0"/>
        <v>219534708.92000002</v>
      </c>
      <c r="H21" s="16"/>
    </row>
    <row r="22" spans="2:8" s="17" customFormat="1" ht="15.75" x14ac:dyDescent="0.25">
      <c r="B22" s="18" t="s">
        <v>24</v>
      </c>
      <c r="C22" s="19">
        <v>1043145483.95</v>
      </c>
      <c r="D22" s="20">
        <v>68155053.719999999</v>
      </c>
      <c r="E22" s="15">
        <v>20250559.010000002</v>
      </c>
      <c r="F22" s="15">
        <v>1899336.14</v>
      </c>
      <c r="G22" s="15">
        <f t="shared" si="0"/>
        <v>1133450432.8200002</v>
      </c>
      <c r="H22" s="16"/>
    </row>
    <row r="23" spans="2:8" s="17" customFormat="1" ht="15.75" x14ac:dyDescent="0.25">
      <c r="B23" s="18" t="s">
        <v>25</v>
      </c>
      <c r="C23" s="19">
        <v>2226460524.8000002</v>
      </c>
      <c r="D23" s="20">
        <v>79681155.290000007</v>
      </c>
      <c r="E23" s="15">
        <v>8961874.3399999999</v>
      </c>
      <c r="F23" s="15">
        <v>1756536.87</v>
      </c>
      <c r="G23" s="15">
        <f t="shared" si="0"/>
        <v>2316860091.3000002</v>
      </c>
      <c r="H23" s="16"/>
    </row>
    <row r="24" spans="2:8" s="17" customFormat="1" ht="15.75" x14ac:dyDescent="0.25">
      <c r="B24" s="18" t="s">
        <v>26</v>
      </c>
      <c r="C24" s="19">
        <v>1571072157.6300001</v>
      </c>
      <c r="D24" s="20">
        <v>99569929.819999993</v>
      </c>
      <c r="E24" s="15">
        <v>23944875.640000001</v>
      </c>
      <c r="F24" s="15">
        <v>2282558.17</v>
      </c>
      <c r="G24" s="15">
        <f t="shared" si="0"/>
        <v>1696869521.2600002</v>
      </c>
      <c r="H24" s="16"/>
    </row>
    <row r="25" spans="2:8" s="17" customFormat="1" ht="15.75" x14ac:dyDescent="0.25">
      <c r="B25" s="18" t="s">
        <v>27</v>
      </c>
      <c r="C25" s="19">
        <v>619314693.50999999</v>
      </c>
      <c r="D25" s="20">
        <v>44711081.799999997</v>
      </c>
      <c r="E25" s="15">
        <v>13822830.15</v>
      </c>
      <c r="F25" s="15">
        <v>937169.95</v>
      </c>
      <c r="G25" s="15">
        <f t="shared" si="0"/>
        <v>678785775.40999997</v>
      </c>
      <c r="H25" s="16"/>
    </row>
    <row r="26" spans="2:8" s="17" customFormat="1" ht="15.75" x14ac:dyDescent="0.25">
      <c r="B26" s="18" t="s">
        <v>28</v>
      </c>
      <c r="C26" s="19">
        <v>759603977.22000003</v>
      </c>
      <c r="D26" s="20">
        <v>50709843.689999998</v>
      </c>
      <c r="E26" s="15">
        <v>17276333.260000002</v>
      </c>
      <c r="F26" s="15">
        <v>1264336.3400000001</v>
      </c>
      <c r="G26" s="15">
        <f t="shared" si="0"/>
        <v>828854490.51000011</v>
      </c>
      <c r="H26" s="16"/>
    </row>
    <row r="27" spans="2:8" s="17" customFormat="1" ht="15.75" x14ac:dyDescent="0.25">
      <c r="B27" s="18" t="s">
        <v>29</v>
      </c>
      <c r="C27" s="19">
        <v>655336643.61000001</v>
      </c>
      <c r="D27" s="20">
        <v>47717819.689999998</v>
      </c>
      <c r="E27" s="15">
        <v>13513526.039999999</v>
      </c>
      <c r="F27" s="15">
        <v>1059240.6200000001</v>
      </c>
      <c r="G27" s="15">
        <f t="shared" si="0"/>
        <v>717627229.95999992</v>
      </c>
      <c r="H27" s="16"/>
    </row>
    <row r="28" spans="2:8" s="17" customFormat="1" ht="31.5" x14ac:dyDescent="0.25">
      <c r="B28" s="21" t="s">
        <v>30</v>
      </c>
      <c r="C28" s="22">
        <f>SUM(C7:C27)</f>
        <v>21302656492.060001</v>
      </c>
      <c r="D28" s="23">
        <f>SUM(D7:D27)</f>
        <v>1351143206.9900002</v>
      </c>
      <c r="E28" s="24">
        <f>SUM(E7:E27)</f>
        <v>373994370.81999993</v>
      </c>
      <c r="F28" s="24">
        <f>SUM(F7:F27)</f>
        <v>31954557.039999995</v>
      </c>
      <c r="G28" s="24">
        <f>C28+D28+E28+F28</f>
        <v>23059748626.910004</v>
      </c>
      <c r="H28" s="25"/>
    </row>
    <row r="29" spans="2:8" s="17" customFormat="1" ht="15.75" x14ac:dyDescent="0.25">
      <c r="B29" s="18" t="s">
        <v>31</v>
      </c>
      <c r="C29" s="19">
        <v>2639744770.25</v>
      </c>
      <c r="D29" s="20">
        <v>189440850.53</v>
      </c>
      <c r="E29" s="15">
        <v>43498668.57</v>
      </c>
      <c r="F29" s="15">
        <v>3374956.31</v>
      </c>
      <c r="G29" s="15">
        <f t="shared" si="0"/>
        <v>2876059245.6600003</v>
      </c>
      <c r="H29" s="16"/>
    </row>
    <row r="30" spans="2:8" s="17" customFormat="1" ht="15.75" x14ac:dyDescent="0.25">
      <c r="B30" s="18" t="s">
        <v>32</v>
      </c>
      <c r="C30" s="19">
        <v>5593042378.71</v>
      </c>
      <c r="D30" s="20">
        <v>350985782.05000001</v>
      </c>
      <c r="E30" s="15">
        <v>77338899.459999993</v>
      </c>
      <c r="F30" s="15">
        <v>7479370.25</v>
      </c>
      <c r="G30" s="15">
        <f t="shared" si="0"/>
        <v>6028846430.4700003</v>
      </c>
      <c r="H30" s="16"/>
    </row>
    <row r="31" spans="2:8" ht="15.75" x14ac:dyDescent="0.25">
      <c r="B31" s="26" t="s">
        <v>33</v>
      </c>
      <c r="C31" s="27">
        <v>6269573476.8999996</v>
      </c>
      <c r="D31" s="28">
        <v>435941009.76999998</v>
      </c>
      <c r="E31" s="29">
        <v>102526346.42</v>
      </c>
      <c r="F31" s="29">
        <v>7914164.6100000003</v>
      </c>
      <c r="G31" s="15">
        <f t="shared" si="0"/>
        <v>6815954997.6999998</v>
      </c>
      <c r="H31" s="16"/>
    </row>
    <row r="32" spans="2:8" x14ac:dyDescent="0.25">
      <c r="B32" s="30" t="s">
        <v>34</v>
      </c>
      <c r="C32" s="22">
        <f>SUM(C29:C31)</f>
        <v>14502360625.860001</v>
      </c>
      <c r="D32" s="23">
        <f>SUM(D29:D31)</f>
        <v>976367642.35000002</v>
      </c>
      <c r="E32" s="24">
        <f>SUM(E29:E31)</f>
        <v>223363914.44999999</v>
      </c>
      <c r="F32" s="24">
        <f>SUM(F29:F31)</f>
        <v>18768491.170000002</v>
      </c>
      <c r="G32" s="24">
        <f>C32+D32+E32+F32</f>
        <v>15720860673.830002</v>
      </c>
      <c r="H32" s="31"/>
    </row>
    <row r="33" spans="2:8" ht="15.75" thickBot="1" x14ac:dyDescent="0.3">
      <c r="B33" s="32" t="s">
        <v>35</v>
      </c>
      <c r="C33" s="33">
        <f>C28+C32</f>
        <v>35805017117.919998</v>
      </c>
      <c r="D33" s="34">
        <f>D28+D32</f>
        <v>2327510849.3400002</v>
      </c>
      <c r="E33" s="35">
        <f>E28+E32</f>
        <v>597358285.26999998</v>
      </c>
      <c r="F33" s="35">
        <f>F28+F32</f>
        <v>50723048.209999993</v>
      </c>
      <c r="G33" s="35">
        <f>C33+D33+E33+F33</f>
        <v>38780609300.73999</v>
      </c>
      <c r="H33" s="31"/>
    </row>
    <row r="34" spans="2:8" x14ac:dyDescent="0.25">
      <c r="H34" s="36"/>
    </row>
    <row r="38" spans="2:8" ht="15" customHeight="1" x14ac:dyDescent="0.25">
      <c r="B38" s="39" t="s">
        <v>36</v>
      </c>
      <c r="C38" s="39"/>
      <c r="D38" s="39"/>
      <c r="E38" s="39"/>
      <c r="F38" s="39"/>
      <c r="G38" s="39"/>
    </row>
    <row r="42" spans="2:8" x14ac:dyDescent="0.25">
      <c r="B42" s="37" t="s">
        <v>37</v>
      </c>
    </row>
    <row r="43" spans="2:8" x14ac:dyDescent="0.25">
      <c r="B43" s="37">
        <v>291257</v>
      </c>
    </row>
  </sheetData>
  <mergeCells count="2">
    <mergeCell ref="B3:G3"/>
    <mergeCell ref="B38:G3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Пенсии ФСД ЕДВ (2)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Еремеевна Давыдова</dc:creator>
  <cp:lastModifiedBy>Арамхиева Наталья Зориктуевна</cp:lastModifiedBy>
  <dcterms:created xsi:type="dcterms:W3CDTF">2016-01-20T08:20:30Z</dcterms:created>
  <dcterms:modified xsi:type="dcterms:W3CDTF">2021-02-11T03:13:15Z</dcterms:modified>
</cp:coreProperties>
</file>